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90" windowWidth="10905" windowHeight="12045" tabRatio="854" firstSheet="5" activeTab="12"/>
  </bookViews>
  <sheets>
    <sheet name="Титульный лист" sheetId="14" r:id="rId1"/>
    <sheet name="админ-тер. устройство" sheetId="1" r:id="rId2"/>
    <sheet name="демография" sheetId="2" r:id="rId3"/>
    <sheet name="администрация" sheetId="4" r:id="rId4"/>
    <sheet name="Общественная активность населен" sheetId="6" r:id="rId5"/>
    <sheet name="связь" sheetId="5" r:id="rId6"/>
    <sheet name="дороги" sheetId="7" r:id="rId7"/>
    <sheet name="социальная сфера" sheetId="8" r:id="rId8"/>
    <sheet name="сельское хозяйство" sheetId="12" r:id="rId9"/>
    <sheet name="экономические показатели" sheetId="11" r:id="rId10"/>
    <sheet name="финансы" sheetId="10" r:id="rId11"/>
    <sheet name="муницип.собственность" sheetId="13" r:id="rId12"/>
    <sheet name="ГО и ЧС" sheetId="3" r:id="rId13"/>
    <sheet name="Лист1" sheetId="15" r:id="rId14"/>
  </sheets>
  <definedNames>
    <definedName name="_xlnm.Print_Area" localSheetId="12">'ГО и ЧС'!$A$1:$Q$63</definedName>
  </definedNames>
  <calcPr calcId="124519"/>
</workbook>
</file>

<file path=xl/calcChain.xml><?xml version="1.0" encoding="utf-8"?>
<calcChain xmlns="http://schemas.openxmlformats.org/spreadsheetml/2006/main">
  <c r="A34" i="4"/>
  <c r="A35" s="1"/>
  <c r="A36" s="1"/>
  <c r="A37" s="1"/>
  <c r="A38" s="1"/>
  <c r="D31" i="2"/>
  <c r="D22"/>
  <c r="A9" i="6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D9" i="2"/>
  <c r="D5"/>
  <c r="D28" l="1"/>
</calcChain>
</file>

<file path=xl/sharedStrings.xml><?xml version="1.0" encoding="utf-8"?>
<sst xmlns="http://schemas.openxmlformats.org/spreadsheetml/2006/main" count="1634" uniqueCount="1118">
  <si>
    <t>Наименование муниципального образования</t>
  </si>
  <si>
    <t>Административный центр</t>
  </si>
  <si>
    <t>Дата образования муниципального образования</t>
  </si>
  <si>
    <t>Исполнительный орган власти</t>
  </si>
  <si>
    <t>юридический адрес</t>
  </si>
  <si>
    <t>Представительный орган власти</t>
  </si>
  <si>
    <t>Дата, номер регистрации Устава МО</t>
  </si>
  <si>
    <t>1.</t>
  </si>
  <si>
    <t>2.</t>
  </si>
  <si>
    <t>Расстояние (км) от административного центра муниципального образования до г. Абакана</t>
  </si>
  <si>
    <t>Водные ресурсы, в т.ч.:</t>
  </si>
  <si>
    <t>реки (протяженность на территории МО, название), км</t>
  </si>
  <si>
    <t>озера (площадь, название), кв.км.</t>
  </si>
  <si>
    <t>водохранилище (площадь, название) кв.км.</t>
  </si>
  <si>
    <t>Расстояние от административного центра поселений до административного центра муниципального образования района, км</t>
  </si>
  <si>
    <t>искусственный водный объект кв.км</t>
  </si>
  <si>
    <t>№</t>
  </si>
  <si>
    <t>наименование показателя</t>
  </si>
  <si>
    <t>Ед. измерения</t>
  </si>
  <si>
    <t>3.</t>
  </si>
  <si>
    <t>Естественный прирост (+), убыль (-) населения</t>
  </si>
  <si>
    <t>Миграционный прирост (+), убыль (-) населения</t>
  </si>
  <si>
    <t>Фамилия, имя, отчество</t>
  </si>
  <si>
    <t>Должность</t>
  </si>
  <si>
    <t>Дата, год рождения</t>
  </si>
  <si>
    <t>Образование</t>
  </si>
  <si>
    <t>Стаж мун. службы</t>
  </si>
  <si>
    <t>Уровень</t>
  </si>
  <si>
    <t>Специальность</t>
  </si>
  <si>
    <t>3. Сведения об администрации муниципального образования</t>
  </si>
  <si>
    <t>Наименование подразделения</t>
  </si>
  <si>
    <t>Количество муниципальных служащих</t>
  </si>
  <si>
    <t>3.2. Сведения о руководителях администрации муниципального образования</t>
  </si>
  <si>
    <t>3.3. Распределение муниципальных служащих по должностям муниципальной службы</t>
  </si>
  <si>
    <t>Группа должностей</t>
  </si>
  <si>
    <t>Количество (чел.)</t>
  </si>
  <si>
    <t>Высшие должности</t>
  </si>
  <si>
    <t>В том числе прошедших аттестацию</t>
  </si>
  <si>
    <t>Ведущие должности</t>
  </si>
  <si>
    <t>Старшие должности</t>
  </si>
  <si>
    <t>Младшие должности</t>
  </si>
  <si>
    <t>Итого:</t>
  </si>
  <si>
    <t>3.4. Сведения о муниципальных служащих администрации муниципального образования</t>
  </si>
  <si>
    <t>3.4.1. Распределение муниципальных служащих по уровню образования</t>
  </si>
  <si>
    <t>Уровень образования</t>
  </si>
  <si>
    <t>Среднее, средне-специальное</t>
  </si>
  <si>
    <t>Высшее</t>
  </si>
  <si>
    <t>Всего</t>
  </si>
  <si>
    <t>Количество человек</t>
  </si>
  <si>
    <t>3.4.2. Распределение муниципальных служащих по стажу работы</t>
  </si>
  <si>
    <t>Стаж работы</t>
  </si>
  <si>
    <t>до 1 года</t>
  </si>
  <si>
    <t>от 1 года до 5 лет</t>
  </si>
  <si>
    <t>от 5 до 10 лет</t>
  </si>
  <si>
    <t>от 10 до 20 лет</t>
  </si>
  <si>
    <t>более 20 лет</t>
  </si>
  <si>
    <t>3.4.3. Распределение муниципальных служащих по возрасту</t>
  </si>
  <si>
    <t>Возраст</t>
  </si>
  <si>
    <t>до 30 лет</t>
  </si>
  <si>
    <t>от 30 до 39 лет</t>
  </si>
  <si>
    <t>от 40 до 49 лет</t>
  </si>
  <si>
    <t>от 50 до 59 лет</t>
  </si>
  <si>
    <t>свыше 60 лет</t>
  </si>
  <si>
    <t>3.4.4. Распределение муниципальных служащих по половой принадлежности</t>
  </si>
  <si>
    <t>Пол</t>
  </si>
  <si>
    <t>Мужчин</t>
  </si>
  <si>
    <t>Женщин</t>
  </si>
  <si>
    <t>Муниципальные должности</t>
  </si>
  <si>
    <t>Должности муниципальной службы, в т.ч. по группам:</t>
  </si>
  <si>
    <t>Главные должности</t>
  </si>
  <si>
    <t>ед.</t>
  </si>
  <si>
    <t>Количество отделений политических партий, действующих на территории муниципального образования</t>
  </si>
  <si>
    <t>Руководитель</t>
  </si>
  <si>
    <t>Численность организации (чел.)</t>
  </si>
  <si>
    <t>5. Сведения об инфраструктуре связи муниципального образования</t>
  </si>
  <si>
    <t>Наименование показателя</t>
  </si>
  <si>
    <t xml:space="preserve">ед. </t>
  </si>
  <si>
    <t>юридических лиц</t>
  </si>
  <si>
    <t>физических лиц</t>
  </si>
  <si>
    <t>Количество таксофонов</t>
  </si>
  <si>
    <t>% к общей протяженности дорог</t>
  </si>
  <si>
    <t>Общая протяженность железнодорожного полотна</t>
  </si>
  <si>
    <t>7. Социальная сфера муниципального образования</t>
  </si>
  <si>
    <t>7.1. Сведения о социальном обеспечении</t>
  </si>
  <si>
    <t>руб.</t>
  </si>
  <si>
    <t>№ п/п</t>
  </si>
  <si>
    <t>Количество водозаборов</t>
  </si>
  <si>
    <t>Протяженность коммунальных сетей, в т.ч.:</t>
  </si>
  <si>
    <t>водопроводных сетей</t>
  </si>
  <si>
    <t>км</t>
  </si>
  <si>
    <t>тепловых сетей</t>
  </si>
  <si>
    <t>сетей водоотведения</t>
  </si>
  <si>
    <t>Общая площадь жилых помещений жилищного фонда</t>
  </si>
  <si>
    <t>кв. м</t>
  </si>
  <si>
    <t>Количество многоквартирных жилых домов и их площадь</t>
  </si>
  <si>
    <t>Количество аварийных многоквартирных жилых домов и их площадь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</si>
  <si>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</si>
  <si>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</si>
  <si>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</si>
  <si>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</si>
  <si>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</si>
  <si>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</si>
  <si>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</si>
  <si>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</si>
  <si>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</si>
  <si>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</si>
  <si>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тыс. руб.</t>
  </si>
  <si>
    <t>работающих человек</t>
  </si>
  <si>
    <t>Магазины</t>
  </si>
  <si>
    <t>Учреждения общественного питания</t>
  </si>
  <si>
    <t>Учреждения бытовых услуг</t>
  </si>
  <si>
    <t>Парикмахерские</t>
  </si>
  <si>
    <t>Бани</t>
  </si>
  <si>
    <t>Частные СТО</t>
  </si>
  <si>
    <t>Частные АЗС</t>
  </si>
  <si>
    <t>Базы отдыха</t>
  </si>
  <si>
    <t>га</t>
  </si>
  <si>
    <t>голов</t>
  </si>
  <si>
    <t>9. Основные экономические показатели</t>
  </si>
  <si>
    <t>10. Финансы муниципального образования        (тыс.руб)</t>
  </si>
  <si>
    <t>план</t>
  </si>
  <si>
    <t>факт</t>
  </si>
  <si>
    <t>дотации</t>
  </si>
  <si>
    <t>субвенции</t>
  </si>
  <si>
    <t>субсидии</t>
  </si>
  <si>
    <t>Расходы на социальную сферу, в т.ч.:</t>
  </si>
  <si>
    <t>Межбюджетные трансферты</t>
  </si>
  <si>
    <t>11. Муниципальная собственность</t>
  </si>
  <si>
    <t>Количество муниципальных предприятий</t>
  </si>
  <si>
    <t>Общая площадь объектов недвижимости, находящаяся в муниципальной собственности, в т.ч.:</t>
  </si>
  <si>
    <t>общая площадь жилого фонда, в т.ч.</t>
  </si>
  <si>
    <t>аварийное жилье</t>
  </si>
  <si>
    <t>Балансовая стоимость муниципального имущества</t>
  </si>
  <si>
    <t>12. Сведения по ГО и ЧС</t>
  </si>
  <si>
    <t>Количество подразделений пожарной охраны, в т.ч.:</t>
  </si>
  <si>
    <t>муниципальной пожарной охраны</t>
  </si>
  <si>
    <t>добровольной пожарной охраны</t>
  </si>
  <si>
    <t>Численность работников подразделений пожарной охраны</t>
  </si>
  <si>
    <t>Количество жертв от пожаров</t>
  </si>
  <si>
    <t>Материальный ущерб от пожаров</t>
  </si>
  <si>
    <t>Количество зарегистрированных ЧС, в т.ч.:</t>
  </si>
  <si>
    <t>природного характера</t>
  </si>
  <si>
    <t>техногенного характера</t>
  </si>
  <si>
    <t>биолого-социального  характера</t>
  </si>
  <si>
    <t>Количество пострадавших от ЧС, в т.ч.:</t>
  </si>
  <si>
    <t>жертв</t>
  </si>
  <si>
    <t>Материальный ущерб от ЧС</t>
  </si>
  <si>
    <t>Расходы на дорожное хозяйство, тыс.руб.</t>
  </si>
  <si>
    <t>х</t>
  </si>
  <si>
    <t>%  в структуре бюджета</t>
  </si>
  <si>
    <t>4.Общественная активность населения</t>
  </si>
  <si>
    <t>4.1. Сведения об общественных объединениях муниципального образования</t>
  </si>
  <si>
    <t>зарегистрировано</t>
  </si>
  <si>
    <t>их протяженность</t>
  </si>
  <si>
    <t>Количество мостов и путепроводов на автомобильных дорогах ,</t>
  </si>
  <si>
    <t>Количество  Товариществ  собственников жилья (ТСЖ)</t>
  </si>
  <si>
    <t>Количество  частных организаций коммунального комплекса</t>
  </si>
  <si>
    <t>Перечень действующих на территории МО некоммерческих организаций</t>
  </si>
  <si>
    <t>Перечень действующих на территории МО отделений политических организаций</t>
  </si>
  <si>
    <t>единиц</t>
  </si>
  <si>
    <t>Число домохозяйств</t>
  </si>
  <si>
    <t>Средний размер домохозяйств</t>
  </si>
  <si>
    <t>Количество многодетных семей</t>
  </si>
  <si>
    <t>Количество детей в многодетных семьях</t>
  </si>
  <si>
    <t>Численность безработных граждан, зарегистрированных в государственном учреждении службы занятости</t>
  </si>
  <si>
    <t>Уровень зарегистрированной безработицы (к трудоспособному населению в трудоспособном возрасте)</t>
  </si>
  <si>
    <t>%</t>
  </si>
  <si>
    <t xml:space="preserve">Количество родившихся </t>
  </si>
  <si>
    <t xml:space="preserve">Количество умерших </t>
  </si>
  <si>
    <t xml:space="preserve">Количество выбывших </t>
  </si>
  <si>
    <t xml:space="preserve">Количество прибывших </t>
  </si>
  <si>
    <t>Количество прибыльных сельскохозяйственных предприятий</t>
  </si>
  <si>
    <t>Количество убыточных сельскохозяйственных предприятий</t>
  </si>
  <si>
    <t>Количество личных подсобных хозяйств</t>
  </si>
  <si>
    <t>посевные площади зерновых культур</t>
  </si>
  <si>
    <t>посевные площади картофеля</t>
  </si>
  <si>
    <t>посевные площади овощей</t>
  </si>
  <si>
    <t>производство зерна (в весе после доработки)</t>
  </si>
  <si>
    <t>производство картофеля</t>
  </si>
  <si>
    <t>производство овощей</t>
  </si>
  <si>
    <t>ц/га</t>
  </si>
  <si>
    <t>урожайность зерновых культур</t>
  </si>
  <si>
    <t>урожайность картофеля</t>
  </si>
  <si>
    <t>поголовье коров</t>
  </si>
  <si>
    <t>поголовье свиньей</t>
  </si>
  <si>
    <t>поголовье овец, коз</t>
  </si>
  <si>
    <t>поголовье птицы</t>
  </si>
  <si>
    <t>производство скота и птицы на убой (в живом весе)</t>
  </si>
  <si>
    <t>производство молока</t>
  </si>
  <si>
    <t>производство яиц</t>
  </si>
  <si>
    <t>тыс. штук</t>
  </si>
  <si>
    <t>производство шерсти (в физическом весе)</t>
  </si>
  <si>
    <t>Надой молока на одну корову (на среднегодовое поголовье)</t>
  </si>
  <si>
    <t>Площадь сельскохозяйственных угодий, используемых землепользователями, занимающимися сельхозпроизводством</t>
  </si>
  <si>
    <t>площадь сельскохозяйственных угодий, используемых гражданами, занимающимися сельхозпроизводством</t>
  </si>
  <si>
    <t>площадь сельскохозяйственных угодий, используемых под пашню</t>
  </si>
  <si>
    <t>Уровень рентабельности сельскохозяйственного производства без субсидий</t>
  </si>
  <si>
    <t>Уровень рентабельности сельскохозяйственного производства с субсидиями</t>
  </si>
  <si>
    <t>Дефицит (-), профицит (+) бюджета муниципального образования</t>
  </si>
  <si>
    <t>Безвозмездные поступления в бюджет муниципального образования, из них:</t>
  </si>
  <si>
    <t>Расходы  бюджета муниципального образования всего, в т.ч.:</t>
  </si>
  <si>
    <t>на общегосударственные вопросы, из них:</t>
  </si>
  <si>
    <t>на национальную безопасность и правоохранительную деятельность</t>
  </si>
  <si>
    <t>на национальную экономику</t>
  </si>
  <si>
    <t>на жилищно-коммунальное хозяйство</t>
  </si>
  <si>
    <t>на охрану окружающей среды</t>
  </si>
  <si>
    <t>на образование</t>
  </si>
  <si>
    <t>на культуру</t>
  </si>
  <si>
    <t>на социальную политику</t>
  </si>
  <si>
    <t>Количество крестьянско (фермерских) хозяйств</t>
  </si>
  <si>
    <t>8.1</t>
  </si>
  <si>
    <t>8.2</t>
  </si>
  <si>
    <t>8.3</t>
  </si>
  <si>
    <t>8.4</t>
  </si>
  <si>
    <t>8.5</t>
  </si>
  <si>
    <t>8.6</t>
  </si>
  <si>
    <t>8.6.1</t>
  </si>
  <si>
    <t>8.6.2</t>
  </si>
  <si>
    <t>8.7</t>
  </si>
  <si>
    <t>8.7.1</t>
  </si>
  <si>
    <t>8.7.2</t>
  </si>
  <si>
    <t>8.8</t>
  </si>
  <si>
    <t>8.8.1</t>
  </si>
  <si>
    <t>8.8.2</t>
  </si>
  <si>
    <t>8.9</t>
  </si>
  <si>
    <t>8.9.1</t>
  </si>
  <si>
    <t>8.9.2</t>
  </si>
  <si>
    <t>8.9.3</t>
  </si>
  <si>
    <t>8.10</t>
  </si>
  <si>
    <t>8.10.1</t>
  </si>
  <si>
    <t>8.10.2</t>
  </si>
  <si>
    <t>8.11</t>
  </si>
  <si>
    <t>8.11.1</t>
  </si>
  <si>
    <t>8.11.2</t>
  </si>
  <si>
    <t>8.12</t>
  </si>
  <si>
    <t>8.12.1</t>
  </si>
  <si>
    <t>8.12.2</t>
  </si>
  <si>
    <t>8.12.3</t>
  </si>
  <si>
    <t>8.12.4</t>
  </si>
  <si>
    <t>8.12.5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</si>
  <si>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</si>
  <si>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</si>
  <si>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</si>
  <si>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</si>
  <si>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</si>
  <si>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</si>
  <si>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</si>
  <si>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</si>
  <si>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</si>
  <si>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поголовье крупного рогатого скота, в т.ч</t>
  </si>
  <si>
    <t>тыс.            голов</t>
  </si>
  <si>
    <t xml:space="preserve">Численность постоянного населения </t>
  </si>
  <si>
    <t xml:space="preserve">численность постоянного городского населения </t>
  </si>
  <si>
    <t xml:space="preserve">численность постоянного сельского населения </t>
  </si>
  <si>
    <t>численность постоянного населения в возрасте моложе трудоспособного</t>
  </si>
  <si>
    <t>численность постоянного населения в трудоспособном возрасте</t>
  </si>
  <si>
    <t>численность постоянного населения в возрасте старше трудоспособного</t>
  </si>
  <si>
    <t>численность постоянного населения - мужчины</t>
  </si>
  <si>
    <t>численность постоянного населения - женщины</t>
  </si>
  <si>
    <t>численность постоянного населения в возрасте 1-6 лет</t>
  </si>
  <si>
    <t>численность постоянного населения в возрасте 7-15 лет</t>
  </si>
  <si>
    <t>численность постоянного населения в возрасте 7-17 лет</t>
  </si>
  <si>
    <t xml:space="preserve">Численность занятых в экономике </t>
  </si>
  <si>
    <t>Численность пенсионеров</t>
  </si>
  <si>
    <t>2.1</t>
  </si>
  <si>
    <t>2.1.1</t>
  </si>
  <si>
    <t>2.1.2</t>
  </si>
  <si>
    <t>2.2.1</t>
  </si>
  <si>
    <t>2.2.2</t>
  </si>
  <si>
    <t>2.2.3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</si>
  <si>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</si>
  <si>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</si>
  <si>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</si>
  <si>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</si>
  <si>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</si>
  <si>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</si>
  <si>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</si>
  <si>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</si>
  <si>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</si>
  <si>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</si>
  <si>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</si>
  <si>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</si>
  <si>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</si>
  <si>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</si>
  <si>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</si>
  <si>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</si>
  <si>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</si>
  <si>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</si>
  <si>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</si>
  <si>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Посевные площади сельскохозяйственных культур в хозяйствах всех категорий</t>
  </si>
  <si>
    <t>Производство продукции растениеводства в хозяйствах всех категорий:</t>
  </si>
  <si>
    <t>Урожайность с убранной площади сельскохозяйственных культур в хозяйствах всех категорий:</t>
  </si>
  <si>
    <t>Поголовье сельскохозяйственных животных и птицы в хозяйствах всех категорий:</t>
  </si>
  <si>
    <t>Производство продукции животноводства в хозяйствах всех категорий:</t>
  </si>
  <si>
    <t>11.1</t>
  </si>
  <si>
    <t>11.2</t>
  </si>
  <si>
    <t>11.3</t>
  </si>
  <si>
    <t>11.3.1</t>
  </si>
  <si>
    <t>11.3.2</t>
  </si>
  <si>
    <t>11.4</t>
  </si>
  <si>
    <t>12.1</t>
  </si>
  <si>
    <t>12.1.1</t>
  </si>
  <si>
    <t>12.1.2</t>
  </si>
  <si>
    <t>12.2</t>
  </si>
  <si>
    <t>12.3</t>
  </si>
  <si>
    <t>12.4</t>
  </si>
  <si>
    <t>12.5</t>
  </si>
  <si>
    <t>12.6</t>
  </si>
  <si>
    <t>12.6.1</t>
  </si>
  <si>
    <t>12.6.2</t>
  </si>
  <si>
    <t>12.6.3</t>
  </si>
  <si>
    <t>12.7</t>
  </si>
  <si>
    <t>12.7.1</t>
  </si>
  <si>
    <t>12.8</t>
  </si>
  <si>
    <t>1.1</t>
  </si>
  <si>
    <t>1.2</t>
  </si>
  <si>
    <t>1.3</t>
  </si>
  <si>
    <t>1.4</t>
  </si>
  <si>
    <t>1.5</t>
  </si>
  <si>
    <t>1.6</t>
  </si>
  <si>
    <t>1.7</t>
  </si>
  <si>
    <t>1.8</t>
  </si>
  <si>
    <t>5.1</t>
  </si>
  <si>
    <t>Количество населенных пунктов, на территории которых не расположены учреждения почтовой связи</t>
  </si>
  <si>
    <t>Количество телефонизированных сельских населенных пунктов</t>
  </si>
  <si>
    <t>Численность населения, имеющая возможность принимать телевизионные программы</t>
  </si>
  <si>
    <t>Количество операторов сотовой связи</t>
  </si>
  <si>
    <t>5.2</t>
  </si>
  <si>
    <t>5.3</t>
  </si>
  <si>
    <t>5.4</t>
  </si>
  <si>
    <t>5.4.1</t>
  </si>
  <si>
    <t>5.4.2</t>
  </si>
  <si>
    <t>5.5</t>
  </si>
  <si>
    <t>5.6</t>
  </si>
  <si>
    <t>5.7</t>
  </si>
  <si>
    <t>6.1</t>
  </si>
  <si>
    <t>6.1.1</t>
  </si>
  <si>
    <t>6.1.2</t>
  </si>
  <si>
    <t>6.2</t>
  </si>
  <si>
    <t>6.3</t>
  </si>
  <si>
    <t>6.4</t>
  </si>
  <si>
    <t>6.5</t>
  </si>
  <si>
    <t>6.6</t>
  </si>
  <si>
    <t>количество организаций по видам экономической деятельности:</t>
  </si>
  <si>
    <t xml:space="preserve">Количество юридических лиц, прошедших государственную регистрацию </t>
  </si>
  <si>
    <t>9.1</t>
  </si>
  <si>
    <t>9.1.1</t>
  </si>
  <si>
    <t>9.1.1.1</t>
  </si>
  <si>
    <t>9.1.1.2</t>
  </si>
  <si>
    <t>9.1.2</t>
  </si>
  <si>
    <t>9.1.3</t>
  </si>
  <si>
    <t>9.1.4</t>
  </si>
  <si>
    <t>9.1.5</t>
  </si>
  <si>
    <t>количество организаций - РАЗДЕЛ F: Строительство</t>
  </si>
  <si>
    <t>Количество индивидуальных предпринимателей</t>
  </si>
  <si>
    <t>9.1.6</t>
  </si>
  <si>
    <t>9.1.7</t>
  </si>
  <si>
    <t>9.1.8</t>
  </si>
  <si>
    <t>9.1.9</t>
  </si>
  <si>
    <t>9.1.10</t>
  </si>
  <si>
    <t>9.1.11</t>
  </si>
  <si>
    <t>9.1.12</t>
  </si>
  <si>
    <t>9.1.13</t>
  </si>
  <si>
    <t>9.1.14</t>
  </si>
  <si>
    <t>9.2.1</t>
  </si>
  <si>
    <t>9.2.2</t>
  </si>
  <si>
    <t>9.2.3</t>
  </si>
  <si>
    <t>9.3</t>
  </si>
  <si>
    <t>Расходы бюджета муниципального образования на поддержку субъектов малого предпринимательства</t>
  </si>
  <si>
    <t>Объем инвестиций в основной капитал за счет всех источников финансирования</t>
  </si>
  <si>
    <t>Ввод в эксплуатацию жилых домов за счет всех источников финансирования</t>
  </si>
  <si>
    <t>кв.м общей площади</t>
  </si>
  <si>
    <t>Количество жилых квартир введенных за год</t>
  </si>
  <si>
    <t>Площадь земельных участков, предоставленных для строительства</t>
  </si>
  <si>
    <t>кв.м.</t>
  </si>
  <si>
    <t>Убытки организаций всех форм собственности</t>
  </si>
  <si>
    <t>Количество убыточных организаций</t>
  </si>
  <si>
    <t>Прибыль организаций всех форм собственности</t>
  </si>
  <si>
    <t>численность пенсионеров, получающих пенсию по старости</t>
  </si>
  <si>
    <t>численность пенсионеров, получающих пенсию по инвалидности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</si>
  <si>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</si>
  <si>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Количество прибыльных организаций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</si>
  <si>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</si>
  <si>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</si>
  <si>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</si>
  <si>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</si>
  <si>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</si>
  <si>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</si>
  <si>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</si>
  <si>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</si>
  <si>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</si>
  <si>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</si>
  <si>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</si>
  <si>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10.1</t>
  </si>
  <si>
    <t>10.1.1</t>
  </si>
  <si>
    <t>10.1.2</t>
  </si>
  <si>
    <t>10.2</t>
  </si>
  <si>
    <t>10.2.1</t>
  </si>
  <si>
    <t>10.2.1.1</t>
  </si>
  <si>
    <t>10.2.2</t>
  </si>
  <si>
    <t>10.2.3</t>
  </si>
  <si>
    <t>10.2.4</t>
  </si>
  <si>
    <t>10.2.5</t>
  </si>
  <si>
    <t>10.2.6</t>
  </si>
  <si>
    <t>10.3</t>
  </si>
  <si>
    <t>10.4</t>
  </si>
  <si>
    <t>Перечень поселений входящих в состав муниципального образования</t>
  </si>
  <si>
    <t>человек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</si>
  <si>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</si>
  <si>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</si>
  <si>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</si>
  <si>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</si>
  <si>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</si>
  <si>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</si>
  <si>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</si>
  <si>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</si>
  <si>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</si>
  <si>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</si>
  <si>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</si>
  <si>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</si>
  <si>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</si>
  <si>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</si>
  <si>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</si>
  <si>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</si>
  <si>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Количество общедоступных библиотек</t>
  </si>
  <si>
    <t>Численность работников общедоступных библиотек</t>
  </si>
  <si>
    <t>численность работников общедоступных библиотек - библиотечных работников</t>
  </si>
  <si>
    <t>Библиотечный фонд общедоступных библиотек</t>
  </si>
  <si>
    <t>тыс.экз.</t>
  </si>
  <si>
    <t>Численность пользователей общедоступных библиотек</t>
  </si>
  <si>
    <t>тыс.чел.</t>
  </si>
  <si>
    <t>Число детских  школ искусств</t>
  </si>
  <si>
    <t>Численность учащихся в детских  школах искусств</t>
  </si>
  <si>
    <t>Число детских музыкальных школ</t>
  </si>
  <si>
    <t>Численность учащихся в детских музыкальных школах</t>
  </si>
  <si>
    <t>Число детских художественных  школ</t>
  </si>
  <si>
    <t>Численность учащихся в детских художественных  школах</t>
  </si>
  <si>
    <t>Количество учреждений культуры и искусства, требующих капитального ремонта</t>
  </si>
  <si>
    <t>Доходы от основных видов уставной деятельности учреждений культуры и искусства</t>
  </si>
  <si>
    <t>Расходы муниципального бюджета на культуру - всего</t>
  </si>
  <si>
    <t>тыс.руб.</t>
  </si>
  <si>
    <t>расходы муниципального бюджета на культуру - текущие расходы на оплату труда и начисления на оплату труда</t>
  </si>
  <si>
    <t>Число предметов основного фонда учреждений музейного типа</t>
  </si>
  <si>
    <t>Численность посетителей учреждений музейного типа</t>
  </si>
  <si>
    <t>количество спортивных залов</t>
  </si>
  <si>
    <t>количество плавательных бассейнов</t>
  </si>
  <si>
    <t>количество плоскостных спортивных сооружений</t>
  </si>
  <si>
    <t>Количество спортивных сооружений, требующих капитального ремонта</t>
  </si>
  <si>
    <t>Численность штатных работников физической культуры и спорта</t>
  </si>
  <si>
    <t>7.2. Сведения о сфере культуры</t>
  </si>
  <si>
    <t>7.3. Сведения по физической культуре и спорту</t>
  </si>
  <si>
    <t>7.6. Жилищно-коммунальное хозяйство</t>
  </si>
  <si>
    <t>Количество зарегистрированных преступлений</t>
  </si>
  <si>
    <t xml:space="preserve">Количество преступлений, совершенных в общественных местах </t>
  </si>
  <si>
    <t>Число лиц, совершивших преступления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</si>
  <si>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</si>
  <si>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</si>
  <si>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</si>
  <si>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</si>
  <si>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</si>
  <si>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</si>
  <si>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</si>
  <si>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</si>
  <si>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</si>
  <si>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</si>
  <si>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</si>
  <si>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</si>
  <si>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</si>
  <si>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</si>
  <si>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</si>
  <si>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</si>
  <si>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</si>
  <si>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</si>
  <si>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</si>
  <si>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</si>
  <si>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</si>
  <si>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7.2.22</t>
  </si>
  <si>
    <t>7.3.1</t>
  </si>
  <si>
    <t>7.3.2</t>
  </si>
  <si>
    <t>7.3.1.2</t>
  </si>
  <si>
    <t>7.3.1.4</t>
  </si>
  <si>
    <t>7.3.3</t>
  </si>
  <si>
    <t>7.3.3.1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</si>
  <si>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</si>
  <si>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</si>
  <si>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</si>
  <si>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</si>
  <si>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</si>
  <si>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</si>
  <si>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</si>
  <si>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</si>
  <si>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</si>
  <si>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</si>
  <si>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7.4.7</t>
  </si>
  <si>
    <t>7.4.8</t>
  </si>
  <si>
    <t>7.4.9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</si>
  <si>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</si>
  <si>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</si>
  <si>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</si>
  <si>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</si>
  <si>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</si>
  <si>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</si>
  <si>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</si>
  <si>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</si>
  <si>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</si>
  <si>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</si>
  <si>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</si>
  <si>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</si>
  <si>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</si>
  <si>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</si>
  <si>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7.7.3</t>
  </si>
  <si>
    <t>7.7.4</t>
  </si>
  <si>
    <t>7.7.5</t>
  </si>
  <si>
    <t>7.7.6</t>
  </si>
  <si>
    <t>7.7.7</t>
  </si>
  <si>
    <t>7.5.1</t>
  </si>
  <si>
    <t>7.5.2</t>
  </si>
  <si>
    <t>7.5.3</t>
  </si>
  <si>
    <t>7.5.4</t>
  </si>
  <si>
    <t>7.5.7</t>
  </si>
  <si>
    <t>7.5.9</t>
  </si>
  <si>
    <t>7.5.10</t>
  </si>
  <si>
    <t>7.5.11</t>
  </si>
  <si>
    <t>7.5.13</t>
  </si>
  <si>
    <t>7.5.14</t>
  </si>
  <si>
    <t>7.5.17</t>
  </si>
  <si>
    <t>7.5.18</t>
  </si>
  <si>
    <t>Фонд заработной платы, начисленный работникам бюджетной сферы</t>
  </si>
  <si>
    <t xml:space="preserve">Площадь муниципального образования поселения, га </t>
  </si>
  <si>
    <t>1.9</t>
  </si>
  <si>
    <t>1.10</t>
  </si>
  <si>
    <t>1.11</t>
  </si>
  <si>
    <t>1.12</t>
  </si>
  <si>
    <t xml:space="preserve">7.5. Сведения о сфере образования </t>
  </si>
  <si>
    <t>Реквизиты комплексной Программы социально-экономического развития (дата и номер решения)</t>
  </si>
  <si>
    <t>1. Сведения об административно-территориальном устройстве</t>
  </si>
  <si>
    <t>2. Демографические сведения</t>
  </si>
  <si>
    <t>6. Сведения о дорожно-транспортной инфраструктуре</t>
  </si>
  <si>
    <t>2.11.1</t>
  </si>
  <si>
    <t>2.11.2</t>
  </si>
  <si>
    <t>в т.ч. имеющие ученую степень</t>
  </si>
  <si>
    <t>Количество некоммерческих организаций, из них:</t>
  </si>
  <si>
    <t xml:space="preserve">Количество стационарных отделений почтовой связи </t>
  </si>
  <si>
    <t>Количество абонентов сети общего пользования, в т.ч.:</t>
  </si>
  <si>
    <t>Количество музеев</t>
  </si>
  <si>
    <t>Численность работников в музеях</t>
  </si>
  <si>
    <t>Количество клубов и домов культуры</t>
  </si>
  <si>
    <t>7.2.5.1</t>
  </si>
  <si>
    <t>7.2.11.1</t>
  </si>
  <si>
    <t>7.7. Сведения о правонарушениях</t>
  </si>
  <si>
    <t>Организации в сфере обслуживания населения</t>
  </si>
  <si>
    <t>начальные</t>
  </si>
  <si>
    <t>основные</t>
  </si>
  <si>
    <t>средние</t>
  </si>
  <si>
    <t>в том числе педагогические работники</t>
  </si>
  <si>
    <t>из них учителя</t>
  </si>
  <si>
    <t xml:space="preserve">Численность обучающихся, приходящихся на одного работающего </t>
  </si>
  <si>
    <t xml:space="preserve">Численность обучающихся, приходящихся на одного учителя </t>
  </si>
  <si>
    <t>7.5.5</t>
  </si>
  <si>
    <t>7.5.6</t>
  </si>
  <si>
    <t>7.5.6.1</t>
  </si>
  <si>
    <t>7.5.6.2</t>
  </si>
  <si>
    <t>7.5.8</t>
  </si>
  <si>
    <t>7.5.6.3</t>
  </si>
  <si>
    <t>7.4. Сведения о сфере здравоохранения</t>
  </si>
  <si>
    <t>Количество пасек</t>
  </si>
  <si>
    <t>Количество рыбных хозяйств</t>
  </si>
  <si>
    <t>8.22</t>
  </si>
  <si>
    <t>тн.</t>
  </si>
  <si>
    <t>кг.</t>
  </si>
  <si>
    <t>9.33</t>
  </si>
  <si>
    <t>9.34</t>
  </si>
  <si>
    <t>9.35</t>
  </si>
  <si>
    <t>9.36</t>
  </si>
  <si>
    <t>9.37</t>
  </si>
  <si>
    <t>9.38</t>
  </si>
  <si>
    <t>9.39</t>
  </si>
  <si>
    <t>9.40</t>
  </si>
  <si>
    <t>Из общего количества юридических лиц:</t>
  </si>
  <si>
    <t xml:space="preserve">организации муниципальной формы собственности </t>
  </si>
  <si>
    <t>муниципальных унитарных предприятий</t>
  </si>
  <si>
    <t>малых и средних предприятий</t>
  </si>
  <si>
    <t>микропредприятий</t>
  </si>
  <si>
    <t>9.2.4</t>
  </si>
  <si>
    <t>Доля населения, охваченного профилактическими осмотрами от общего количества жителей</t>
  </si>
  <si>
    <t>9.4</t>
  </si>
  <si>
    <t>9.5</t>
  </si>
  <si>
    <t xml:space="preserve">в т.ч.: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</si>
  <si>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9.5.1</t>
  </si>
  <si>
    <t>9.5.2</t>
  </si>
  <si>
    <t>9.5.2.1</t>
  </si>
  <si>
    <t>Среднемесячная начисленная заработная плата работников бюджетной сферы</t>
  </si>
  <si>
    <t>9.6</t>
  </si>
  <si>
    <t>9.7</t>
  </si>
  <si>
    <t>9.8</t>
  </si>
  <si>
    <t>9.9</t>
  </si>
  <si>
    <t>9.10</t>
  </si>
  <si>
    <t>9.11</t>
  </si>
  <si>
    <t>9.12</t>
  </si>
  <si>
    <t>9.13.1</t>
  </si>
  <si>
    <t>9.14.1</t>
  </si>
  <si>
    <t>9.15.1</t>
  </si>
  <si>
    <t xml:space="preserve">Просроченная задолженность по заработной плате </t>
  </si>
  <si>
    <t xml:space="preserve">просроченная задолженность по заработной плате за счет средств бюджета муниципального образования </t>
  </si>
  <si>
    <t>Доходы бюджета муниципального образования, всего: в т.ч.:</t>
  </si>
  <si>
    <t xml:space="preserve">Количество пожаров </t>
  </si>
  <si>
    <t>Налоговые доходы</t>
  </si>
  <si>
    <t>Неналоговые доходы</t>
  </si>
  <si>
    <t>10.1.3</t>
  </si>
  <si>
    <t>иные межбюджетные трансферты и прочие безвозмездные поступления</t>
  </si>
  <si>
    <t>10.1.4</t>
  </si>
  <si>
    <t>Из общей величины доходов - собственные доходы бюджета муниципального образования</t>
  </si>
  <si>
    <t>расходы на содержание работников органов местного самоуправления</t>
  </si>
  <si>
    <t xml:space="preserve">Удельный вес площади (весь жилищный фонд), оборудованной: </t>
  </si>
  <si>
    <t xml:space="preserve">Средняя обеспеченность населения жильем   </t>
  </si>
  <si>
    <t>Количество очистных сооружений</t>
  </si>
  <si>
    <t>8. Сведения о сельском хозяйстве</t>
  </si>
  <si>
    <t>7.3.1.1</t>
  </si>
  <si>
    <t>7.3.1.3</t>
  </si>
  <si>
    <t>Фонд заработной платы, начисленный  работникам списочного состава и внешним совместителям *</t>
  </si>
  <si>
    <t>Среднемесячная начисленная заработная плата работающих*</t>
  </si>
  <si>
    <t>Оборот розничной торговли*</t>
  </si>
  <si>
    <t>Оборот оптовой торговли*</t>
  </si>
  <si>
    <t xml:space="preserve">Оборот общественного питания* </t>
  </si>
  <si>
    <t>Объем платных услуг, оказанных населению*</t>
  </si>
  <si>
    <t xml:space="preserve">* - показатели с пометкой (*) обязательны к заполнения только городским округам и муниципальным районам </t>
  </si>
  <si>
    <t>Отремонтировано дорог с твердым покрытием, в том числе:</t>
  </si>
  <si>
    <t>капитальным ремонтом</t>
  </si>
  <si>
    <t>ремонтом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</si>
  <si>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</si>
  <si>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дорог, расположенных на территории муниципального образования, всего:</t>
  </si>
  <si>
    <t>федерального значения</t>
  </si>
  <si>
    <t>регионального и межмуниципального значения</t>
  </si>
  <si>
    <t>местного значения: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</si>
  <si>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</si>
  <si>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</si>
  <si>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</si>
  <si>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муниципального района (автодороги, соединяющие населенные пункты в границах муниципального района)</t>
  </si>
  <si>
    <t>городского округа (автодороги, расположенные в границах городского округа)</t>
  </si>
  <si>
    <t>6.1.3</t>
  </si>
  <si>
    <t>6.1.3.1</t>
  </si>
  <si>
    <t>6.1.3.2</t>
  </si>
  <si>
    <t>6.1.3.3</t>
  </si>
  <si>
    <t>6.3.1</t>
  </si>
  <si>
    <t>6.3.2</t>
  </si>
  <si>
    <t>Количество преступлений, совершенных несовершеннолетними или при их участии</t>
  </si>
  <si>
    <t>Число общественных формирований правоохранительной направленности</t>
  </si>
  <si>
    <t>Численность участников общественных формирований правоохранительной направленности</t>
  </si>
  <si>
    <t>Количество зарегистрированных дорожно-транспортных происшествий с пострадавшими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</si>
  <si>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</si>
  <si>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Число населенных пунктов, населению которых оказывается первичная доврачебная медико-санитарная помощь (ФП, ФАП)</t>
  </si>
  <si>
    <t>Число амбулаторных посещений на 1 жителя</t>
  </si>
  <si>
    <t>посещений</t>
  </si>
  <si>
    <t>Число посещений с профилактической целью на 1 жителя</t>
  </si>
  <si>
    <t>Число вызовов скорой медицинской помощи на 1 жителя</t>
  </si>
  <si>
    <t>вызовов</t>
  </si>
  <si>
    <t>Обеспеченность врачами  на 10000 населения</t>
  </si>
  <si>
    <t>Обеспеченность средним медицинским персоналом на 10000 населения</t>
  </si>
  <si>
    <t>7.4.6</t>
  </si>
  <si>
    <t>Количество спортивных сооружений, в том числе:</t>
  </si>
  <si>
    <t>количество стадионов</t>
  </si>
  <si>
    <t>Количество систематически занимающихся физической культурой и спортом</t>
  </si>
  <si>
    <t>Численность работников в организациях культурно-досугового типа</t>
  </si>
  <si>
    <t>в том числе специалистов по культурно-досуговой деятельности</t>
  </si>
  <si>
    <t>7.7.1</t>
  </si>
  <si>
    <t>7.7.2</t>
  </si>
  <si>
    <t>Число населенных пунктов, в которых нет подразделений учреждений здравоохранения</t>
  </si>
  <si>
    <t>7.4.3.1</t>
  </si>
  <si>
    <t>в том числе в которых имеются домовые хозяйства</t>
  </si>
  <si>
    <t>7.5.7.1</t>
  </si>
  <si>
    <t>7.5.15</t>
  </si>
  <si>
    <t>7.5.16</t>
  </si>
  <si>
    <t>Выдано документов из фондов общедоступных библиотек</t>
  </si>
  <si>
    <t>Количество котельных</t>
  </si>
  <si>
    <t>Количество неполных семей</t>
  </si>
  <si>
    <t>2.22</t>
  </si>
  <si>
    <t xml:space="preserve">Индекс производства продукции сельского хозяйства </t>
  </si>
  <si>
    <t>Индекс производства продукции сельского хозяйства -растениеводство</t>
  </si>
  <si>
    <t>Индекс производства продукции сельского хозяйства -животноводство</t>
  </si>
  <si>
    <t>производство рыбы</t>
  </si>
  <si>
    <t>8.8.3</t>
  </si>
  <si>
    <t>8.11.3</t>
  </si>
  <si>
    <t>8.11.4</t>
  </si>
  <si>
    <t>8.11.5</t>
  </si>
  <si>
    <t>Протяжен-ность (км)</t>
  </si>
  <si>
    <t>Численность семей проживающих в аварийном жилье/в них человек</t>
  </si>
  <si>
    <t>Продукция сельского хозяйства в хозяйствах всех категорий в фактически действовавших ценах</t>
  </si>
  <si>
    <t>Продукция растениеводства в хозяйствах всех категорий в фактически действовавших ценах</t>
  </si>
  <si>
    <t>Продукция животноводства в хозяйствах всех категорий в фактически действовавших ценах</t>
  </si>
  <si>
    <t>Доля используемых земель с/х назначения в общем количестве сельхозугодий</t>
  </si>
  <si>
    <t>8.23</t>
  </si>
  <si>
    <t>Число браков</t>
  </si>
  <si>
    <t>Число разводов</t>
  </si>
  <si>
    <t>2.23</t>
  </si>
  <si>
    <t>2.24</t>
  </si>
  <si>
    <t>7.2.22.1</t>
  </si>
  <si>
    <t>Количество мест в зрительных залах</t>
  </si>
  <si>
    <t>Число посещений и обращений общедоступных библиотек</t>
  </si>
  <si>
    <t>Численность работников в музеях - основной персонал</t>
  </si>
  <si>
    <t>Организации, реализующие программы дошкольного образования</t>
  </si>
  <si>
    <t xml:space="preserve">Количество организаций, реализующих образовательные программы дошкольного образования </t>
  </si>
  <si>
    <t>7.5.1.1</t>
  </si>
  <si>
    <t>Общеобразовательные организации, имеющие структурные подразделения "Детский сад"</t>
  </si>
  <si>
    <t>7.5.1.2</t>
  </si>
  <si>
    <t>Дошкольные образовательные организации, в том числе:</t>
  </si>
  <si>
    <t>муниципальные</t>
  </si>
  <si>
    <t>частные</t>
  </si>
  <si>
    <t>Количество мест в организациях, реализующих образовательные программы дошкольного образования, в том числе</t>
  </si>
  <si>
    <t>Численность воспитанников в организациях, реализующих образовательные программы дошкольного образования, в том числе:</t>
  </si>
  <si>
    <t>Численность детей, состоящих на учете для зачисления в организации, реализующие образовательные программы дошкольного образования</t>
  </si>
  <si>
    <t>Численность педагогических работников в муниципальных организациях, реализующих образовательные программы дошкольного образования</t>
  </si>
  <si>
    <t>Организации, реализующие  программы общего образования</t>
  </si>
  <si>
    <t>Всего организаций, реализующих программы общего образования, в том числе:</t>
  </si>
  <si>
    <t>7.5.6.4</t>
  </si>
  <si>
    <t>Муниципальные общеобразовательные организации, реализующие адаптированные образовательные программы для обучающихся с ограниченными возможностями здоровья</t>
  </si>
  <si>
    <t xml:space="preserve">Численность обучающихся в муниципальных общеобразовательных организациях </t>
  </si>
  <si>
    <t>Образовательные организации, реализующие программы общего образования для детей дошкольного и младшего школьного возраста, в том числе:</t>
  </si>
  <si>
    <t>Образовательные организации, реализующие программы общего образования, имеющие пришкольные интернаты, в том числе:</t>
  </si>
  <si>
    <t>Муниципальные общеобразовательные организации, реализующие образовательные программы с углубленным изучением предметов, а также на профильном уровне</t>
  </si>
  <si>
    <t>Численность обучающихся, проживающих в интернатах муниципальных общеобразовательных организаций</t>
  </si>
  <si>
    <t>Численность работников (физические лица), всего:</t>
  </si>
  <si>
    <t>7.5.8.1</t>
  </si>
  <si>
    <t>7.5.8.1.1</t>
  </si>
  <si>
    <t>7.5.8.2</t>
  </si>
  <si>
    <t>Численность прочих работающих в общеобразовательных организациях (административно-управленческого,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</si>
  <si>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Численность обучающихся, подвозимых к общеобразовательным организациям, реализующим программы общего образования</t>
  </si>
  <si>
    <t>Доля лиц,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участвовавших в едином государственном экзамене по данным предметам</t>
  </si>
  <si>
    <t>Численность выпускников муниципальных общеобразовательных организаций, участвовавших в едином государственном экзамене по русскому языку</t>
  </si>
  <si>
    <t>7.5.11.1</t>
  </si>
  <si>
    <t>Численность выпускников муниципальных общеобразовательных организаций, сдавших единый государственный экзамен по русскому языку</t>
  </si>
  <si>
    <t>7.5.12</t>
  </si>
  <si>
    <t>Численность выпускников муниципальных общеобразовательных организаций, участвовавших в едином государственном экзамене по математике</t>
  </si>
  <si>
    <t>7.5.12.1</t>
  </si>
  <si>
    <t>Численность выпускников муниципальных общеобразовательных организаций, не получивших аттестат о среднем (полном) образовании</t>
  </si>
  <si>
    <t>в муниципальных общеобразовательных организациях</t>
  </si>
  <si>
    <t>в муниципальных учреждениях дополнительного образования</t>
  </si>
  <si>
    <t>Численность  детей, занимающихся в организациях, реализующих программы дополнительного образования детей</t>
  </si>
  <si>
    <t>Охват детей дополнительным образованием, в том числе:</t>
  </si>
  <si>
    <t>Численность выпускников муниципальных общеобразовательных организаций, сдавших единый государственный экзамен по математике</t>
  </si>
  <si>
    <t>Количество организаций, реализующих программы дополнительного образования детей, в том числе:</t>
  </si>
  <si>
    <t>Количество предприятий, занятых производством сельскохозяйственной продукции, в том числе:</t>
  </si>
  <si>
    <t>8.12.6</t>
  </si>
  <si>
    <t>производство меда</t>
  </si>
  <si>
    <t>Прибыль организаций - Разделу A: Сельское, лесное хозяйство, охота, рыболовство и рыбоводство</t>
  </si>
  <si>
    <t>Убытки организаций - РАЗДЕЛ А: Сельское, лесное хозяйство, охота, рыболовство и рыбоводство</t>
  </si>
  <si>
    <t>Количество организаций, осуществляющих спортивную подготовку</t>
  </si>
  <si>
    <t>Численность занимающихся в организациях, осуществляющих спортивную подготовку</t>
  </si>
  <si>
    <t>численность занимающихся физической культурой и спортом в организациях дополнительного образования детей, в том числе осуществляющих спортивную подготовку</t>
  </si>
  <si>
    <t>Доходы от основных видов уставной деятельности организаций физической культуры и спорта - всего</t>
  </si>
  <si>
    <t>Расходы (из всех уровней бюджетной системы, а так же внебюджетных источников) на:</t>
  </si>
  <si>
    <t>капитальный ремонт спортивных сооружений</t>
  </si>
  <si>
    <t>7.3.8.1</t>
  </si>
  <si>
    <t>7.3.8.2</t>
  </si>
  <si>
    <t>реконструкцию и строительство спортивных сооружений</t>
  </si>
  <si>
    <t>Число семей, получающих субсидии на оплату услуг жилищно-коммунального хозяйства</t>
  </si>
  <si>
    <t xml:space="preserve"> Общая сумма начисленных субсидий на оплату услуг жилищно-коммунального хозяйства</t>
  </si>
  <si>
    <t>на физическую культуру и спорт</t>
  </si>
  <si>
    <t>количество организаций - РАЗДЕЛ А: Сельское, лесное хозяйство, охота, рыболовство и рыбоводство</t>
  </si>
  <si>
    <t>9.1.1.3</t>
  </si>
  <si>
    <t>количество организаций - РАЗДЕЛ А-01: Растениеводство и животноводство, охота и предоставление соответствующих услуг в этих областях</t>
  </si>
  <si>
    <t>количество организаций - РАЗДЕЛ А-02: Лесоводство и лесозаготовки</t>
  </si>
  <si>
    <t>количество организаций - РАЗДЕЛ А-03: Рыболовство и рыбоводство</t>
  </si>
  <si>
    <t>количество организаций - РАЗДЕЛ B: Добыча полезных ископаемых</t>
  </si>
  <si>
    <t>количество организаций - РАЗДЕЛ С: Обрабатывающие производства</t>
  </si>
  <si>
    <t>количество организаций - РАЗДЕЛ D: Обеспечение электрической энергией, газом и паром; кондиционирование воздуха</t>
  </si>
  <si>
    <t>количество организаций - РАЗДЕЛ Е : Водоснабжение; водоотведение, организация сбора и утилизации отходов, деятельность по ликвидации загрязнений</t>
  </si>
  <si>
    <t>количество организаций - РАЗДЕЛ G: Торговля оптовая и розничная; ремонт автотранспортных средств и мотоциклов</t>
  </si>
  <si>
    <t>количество организаций - РАЗДЕЛ H:  Транспортировка и хранение</t>
  </si>
  <si>
    <t>количество организаций - РАЗДЕЛ I: Деятельность гостиниц и предприятий общественного питания</t>
  </si>
  <si>
    <t>количество организаций - РАЗДЕЛ J: Деятельность в области информации и связи</t>
  </si>
  <si>
    <t>количество организаций - РАЗДЕЛ K: Деятельность финансовая и страховая</t>
  </si>
  <si>
    <t>количество организаций - РАЗДЕЛ L: Деятельность по операциям с недвижимым имуществом</t>
  </si>
  <si>
    <t>количество организаций - РАЗДЕЛ M: Деятельность профессиональная, научная и техническая</t>
  </si>
  <si>
    <t>количество организаций - РАЗДЕЛ N: Деятельность административная и сопутствующие дополнительные услуги</t>
  </si>
  <si>
    <t>9.1.15</t>
  </si>
  <si>
    <t>количество организаций - РАЗДЕЛ O: Государственное управление и обеспечение военной безопасности; социальное обеспечение</t>
  </si>
  <si>
    <t>количество организаций - РАЗДЕЛ P:  Образование</t>
  </si>
  <si>
    <t>9.1.16</t>
  </si>
  <si>
    <t>9.1.17</t>
  </si>
  <si>
    <t>количество организаций - РАЗДЕЛ Q:  Деятельность в области здравоохранения и социальных услуг</t>
  </si>
  <si>
    <t>9.1.18</t>
  </si>
  <si>
    <t>количество организаций - РАЗДЕЛ R:  Деятельность в области культуры, спорта, организации досуга и развлечений</t>
  </si>
  <si>
    <t>9.1.19</t>
  </si>
  <si>
    <t>количество организаций - РАЗДЕЛ S:  Предоставление прочих видов услуг</t>
  </si>
  <si>
    <t>9.1.20</t>
  </si>
  <si>
    <t>9.1.21</t>
  </si>
  <si>
    <t>количество организаций - РАЗДЕЛ T:  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</si>
  <si>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количество организаций - РАЗДЕЛ U:   Деятельность экстерриториальных организаций и органов</t>
  </si>
  <si>
    <t>9.2</t>
  </si>
  <si>
    <t>Количество муниципальных учреждений (организаций)</t>
  </si>
  <si>
    <t>Темп роста объема инвестиций в основной капитал за счет всех источников финансирования</t>
  </si>
  <si>
    <t>Темп роста оборота розничной торговли*</t>
  </si>
  <si>
    <t>Темп роста оборота оптовой торговли*</t>
  </si>
  <si>
    <t>Темп роста оборота общественного питания*</t>
  </si>
  <si>
    <t>Темп роста объема платных услуг, оказанных населению*</t>
  </si>
  <si>
    <t>Число семей - всего</t>
  </si>
  <si>
    <t>в том числе с несовершеннолетними детьми - всего</t>
  </si>
  <si>
    <t>в них детей</t>
  </si>
  <si>
    <t>Число многодетных семей</t>
  </si>
  <si>
    <t>в том числе приемных (опекунских) многодетных семей</t>
  </si>
  <si>
    <t>7.2.2.1</t>
  </si>
  <si>
    <t>7.1.1.1</t>
  </si>
  <si>
    <t>7.1.1.2</t>
  </si>
  <si>
    <t>7.1.2.1</t>
  </si>
  <si>
    <t>7.1.2.2</t>
  </si>
  <si>
    <t>Число неполных семей, имеющих несовершеннолетних детей</t>
  </si>
  <si>
    <t xml:space="preserve">Число семей, в которых одинокие отцы воспитывают детей </t>
  </si>
  <si>
    <t>Семьи с детьми-инвалидами, всего</t>
  </si>
  <si>
    <t>в них детей-инвалидов</t>
  </si>
  <si>
    <t>количество семей с двумя и более детьми-инвалидами</t>
  </si>
  <si>
    <t>7.1.5.1</t>
  </si>
  <si>
    <t>7.1.5.2</t>
  </si>
  <si>
    <t>Число получателей государственного ежемесячного пособия на ребенка</t>
  </si>
  <si>
    <t>Число детей, на которых выплачивается государственное ежемесячное пособие</t>
  </si>
  <si>
    <t>Количество пенсионеров</t>
  </si>
  <si>
    <t>в том числе одиноко проживающих пенсионеров</t>
  </si>
  <si>
    <t>7.1.8.1</t>
  </si>
  <si>
    <t>Количество инвалидов, в том числе:</t>
  </si>
  <si>
    <t>7.1.9.1</t>
  </si>
  <si>
    <t>Доля пенсионеров, получающих пенсию ниже прожиточного минимума, от общей численности пенсионеров</t>
  </si>
  <si>
    <t>Численность человек, получивших материальную помощь</t>
  </si>
  <si>
    <t>на общую сумму</t>
  </si>
  <si>
    <t>7.1.11.1</t>
  </si>
  <si>
    <t>Численность человек, получивших материальную помощь в виде социального контракта</t>
  </si>
  <si>
    <t>Число граждан, получающих социальное обслуживание на дому</t>
  </si>
  <si>
    <t>Количество граждан, получивших социальные услуги в учреждениях социального обслуживания</t>
  </si>
  <si>
    <t>Количество граждан, получающих меры социальной поддержки, всего</t>
  </si>
  <si>
    <t>из них:</t>
  </si>
  <si>
    <t>участники ВОВ</t>
  </si>
  <si>
    <t>труженики тыла</t>
  </si>
  <si>
    <t>реабилитированные граждане</t>
  </si>
  <si>
    <t>7.1.15.1</t>
  </si>
  <si>
    <t>7.1.15.2</t>
  </si>
  <si>
    <t>7.1.15.3</t>
  </si>
  <si>
    <t>Численность детей и подростков, охваченных организованными формами отдыха и оздоровления в течение года</t>
  </si>
  <si>
    <t>из них детей, находящихся в трудной жизненной ситуации</t>
  </si>
  <si>
    <t>7.1.16.1</t>
  </si>
  <si>
    <t>Численность детей и подростков, охваченных организованными формами отдыха и оздоровления в летний период</t>
  </si>
  <si>
    <t>7.1.16.2</t>
  </si>
  <si>
    <t>7.1.16.2.1</t>
  </si>
  <si>
    <t>Число семей с детьми, состоящих на учете для улучшения жилищных условий, из них:</t>
  </si>
  <si>
    <t>7.1.17</t>
  </si>
  <si>
    <t>многодетных семей с детьми</t>
  </si>
  <si>
    <t>семей с детьми-инвалидами</t>
  </si>
  <si>
    <t>Число семей с детьми, улучшивших жилищные условия, из них:</t>
  </si>
  <si>
    <t>7.1.17.1</t>
  </si>
  <si>
    <t>7.1.17.2</t>
  </si>
  <si>
    <t>7.1.18</t>
  </si>
  <si>
    <t>многодетные семьи с детьми</t>
  </si>
  <si>
    <t>в том числе по социальному найму</t>
  </si>
  <si>
    <t>семьи с детьми-инвалидами</t>
  </si>
  <si>
    <t>7.1.18.1</t>
  </si>
  <si>
    <t>7.1.18.1.1</t>
  </si>
  <si>
    <t>7.1.18.2</t>
  </si>
  <si>
    <t>7.1.18.2.1</t>
  </si>
  <si>
    <t>инвалидов ВОВ</t>
  </si>
  <si>
    <t>на              01.01.2019 г.</t>
  </si>
  <si>
    <t>на            01.01.2019 г.</t>
  </si>
  <si>
    <t>на 01.01.2019 г.</t>
  </si>
  <si>
    <t>Количество на                       01.01.2019 г.</t>
  </si>
  <si>
    <t>на                       01.01.2019 г.</t>
  </si>
  <si>
    <t>за 2017 год</t>
  </si>
  <si>
    <t>2018 год</t>
  </si>
  <si>
    <t>2019 год (прогноз)</t>
  </si>
  <si>
    <t>на               01.01.2019 г.</t>
  </si>
  <si>
    <t>ПАСПОРТ</t>
  </si>
  <si>
    <t xml:space="preserve"> муниципального образования </t>
  </si>
  <si>
    <t>город Саяногорск Республики Хакасия</t>
  </si>
  <si>
    <t>образования город Саяногорск</t>
  </si>
  <si>
    <t>"       "</t>
  </si>
  <si>
    <t>м.п.</t>
  </si>
  <si>
    <t>на 01.01.2019 года (за 2018 год)</t>
  </si>
  <si>
    <t>Жилищный отдел</t>
  </si>
  <si>
    <t>Глава муниципального образования город Саяногорск</t>
  </si>
  <si>
    <t>кадры</t>
  </si>
  <si>
    <t>ТСН "Пасечный ключ"</t>
  </si>
  <si>
    <t>Топузова Ирина Николаевна</t>
  </si>
  <si>
    <t>СНТ "Березовый"</t>
  </si>
  <si>
    <t>Кокорина Тамара Ивановна</t>
  </si>
  <si>
    <t>СНТ "Геотехника"</t>
  </si>
  <si>
    <t>Буровцева Евгения Александровна</t>
  </si>
  <si>
    <t>СНТ СН "Большой Карак"</t>
  </si>
  <si>
    <t>Пуяндаева Людмила Егоровна</t>
  </si>
  <si>
    <t>ТСН  «Березовая роща плюс»</t>
  </si>
  <si>
    <t>Карамашев Александр Николаевич</t>
  </si>
  <si>
    <t>СНТ «Янтарный ключ»</t>
  </si>
  <si>
    <t>СНТ СН «Строитель»</t>
  </si>
  <si>
    <t>ДПК «Локомотив»</t>
  </si>
  <si>
    <t>ТСН СТ «Урожай»</t>
  </si>
  <si>
    <t>СНТ СН «Ветеран»</t>
  </si>
  <si>
    <t>СНТ «Сухой Лог»</t>
  </si>
  <si>
    <t>Товарищество «Энергетик»</t>
  </si>
  <si>
    <t>ТСН «Лиственка»</t>
  </si>
  <si>
    <t>ТСН «Автомобилист»</t>
  </si>
  <si>
    <t>СНТ «Саянское»</t>
  </si>
  <si>
    <t>Костюков Владимир Иванович</t>
  </si>
  <si>
    <t>Семашко Михаил Иванович</t>
  </si>
  <si>
    <t>Устюгова Татьяна Леонидовна</t>
  </si>
  <si>
    <t>Бушуева Татьяна Гурьевна</t>
  </si>
  <si>
    <t>Гунченко Виктор Михайлович</t>
  </si>
  <si>
    <t>Коновалов Александр Леонидович</t>
  </si>
  <si>
    <t>Гарипов Файзылхак Камилович</t>
  </si>
  <si>
    <t>Шульга Леонид Васильевич</t>
  </si>
  <si>
    <t>Танзыбаева Нина Вениаминовна</t>
  </si>
  <si>
    <t>Булатов Виктор Анатольевич</t>
  </si>
  <si>
    <t>СНТ СН «Изербель»</t>
  </si>
  <si>
    <t>ТСН «Изербельский карьер»</t>
  </si>
  <si>
    <t>СНТ «Таежное»</t>
  </si>
  <si>
    <t>ТСН «Малиновый звон»</t>
  </si>
  <si>
    <t>ТСН «Зеленый шум плюс»</t>
  </si>
  <si>
    <t>ТСН «Огурнев лог плюс»</t>
  </si>
  <si>
    <t>Еремян Размик Мкртигович</t>
  </si>
  <si>
    <t>Гичева Ольга Викторовна</t>
  </si>
  <si>
    <t>Мазурик Иван Павлович</t>
  </si>
  <si>
    <t>Тоторова Людмила Геннадьевна</t>
  </si>
  <si>
    <t>Жмаков Сергей Зиновьевич</t>
  </si>
  <si>
    <t>Посполит Нина Семеновна</t>
  </si>
  <si>
    <t>н/д</t>
  </si>
  <si>
    <t>Муниципальное образование город Саяногорск</t>
  </si>
  <si>
    <t>город Саяногорск</t>
  </si>
  <si>
    <t>6 ноября 1975 года</t>
  </si>
  <si>
    <t>Администрация муниципального образования город Саяногорск</t>
  </si>
  <si>
    <t>Совет депутатов  муниципального образования             город Саяногорск</t>
  </si>
  <si>
    <t>31 октября 2005 года 
№ RU 193040002005001</t>
  </si>
  <si>
    <t>Решение Саяногорского городского Совета депутатов  от 23.12.2009 №163</t>
  </si>
  <si>
    <t>Енисей-40;  Большой Карак-4,5;  Малый Карак-7,4</t>
  </si>
  <si>
    <t>отработанный гравийный карьер (обводненный) 0,06 кв.км</t>
  </si>
  <si>
    <t>8,69*</t>
  </si>
  <si>
    <t>2,98**</t>
  </si>
  <si>
    <t>*</t>
  </si>
  <si>
    <t>**</t>
  </si>
  <si>
    <t>число профилактических посещений в поликлинике + на дому</t>
  </si>
  <si>
    <t>число амбулаторных посещений со стоматологическими (без посещений на дому)</t>
  </si>
  <si>
    <t>Численность работающих на 01.01.2019, чел.</t>
  </si>
  <si>
    <t>ЛПХ</t>
  </si>
  <si>
    <t>Организации, реализующие программы дополнительного образования</t>
  </si>
  <si>
    <t>Заместители Главы муниципального образования город Саяногорск</t>
  </si>
  <si>
    <t>Управляющий делами Администрации муниципального образования город Саяногорск</t>
  </si>
  <si>
    <t>Отдел экономики и развития Администрации муниципального образования город Саяногорск</t>
  </si>
  <si>
    <t xml:space="preserve">Отдел обеспечения муниципальных нужд </t>
  </si>
  <si>
    <t>Главный специалист (по военно-мобилизационной работе, защите государственной тайны и информации)</t>
  </si>
  <si>
    <t>Специалист 1 категории (по секретному делопроизводству)</t>
  </si>
  <si>
    <t>Комитет по делам молодежи, физической культуре и спорту</t>
  </si>
  <si>
    <t>Отдел по СМИ и связям с общественностью</t>
  </si>
  <si>
    <t>Юридическая служба</t>
  </si>
  <si>
    <t>Управление делами Администрации муниципального образования город Саяногорск</t>
  </si>
  <si>
    <t>Муниципальный архив Администрации муниципального образования город Саяногорск</t>
  </si>
  <si>
    <t>Отдел Администрации муниципального образования город Саяногорск по р.п.Майна</t>
  </si>
  <si>
    <t>Отдел Администрации муниципального образования город Саяногорск по р.п.Черемушки</t>
  </si>
  <si>
    <t>Управление по делам гражданской обороны и чрезвычайным ситуациям</t>
  </si>
  <si>
    <t>Отдел экологии и охраны труда</t>
  </si>
  <si>
    <t>Работники по осуществлению отдельных государственных полномочий в области охраны труда</t>
  </si>
  <si>
    <t>Ответственный секретарь комиссии по делам несовершеннолетних и защите их прав</t>
  </si>
  <si>
    <t>Ответственный секретарь административной комиссии</t>
  </si>
  <si>
    <t>Городской отдел образования города Саяногорска</t>
  </si>
  <si>
    <t xml:space="preserve">Отдел опеки и попечительства городского отдела образования города Саяногорска </t>
  </si>
  <si>
    <t>Саяногорский городской отдел культуры</t>
  </si>
  <si>
    <t>Департамент архитектуры, градостроительства и недвижимости города Саяногорска</t>
  </si>
  <si>
    <t>Комитет по жилищно-коммунальному хозяйству и транспорту города Саяногорска</t>
  </si>
  <si>
    <t>Бюджетно-финансовое управление администрации города Саяногорска</t>
  </si>
  <si>
    <t>3.1. Сведения о структуре администрации муниципального образования на 01.01.2019г.</t>
  </si>
  <si>
    <t>руководитель Бюджетно-финансового управления администрации города Саяногорска</t>
  </si>
  <si>
    <t>высшее</t>
  </si>
  <si>
    <t>Скитович Владимир Анатольевич</t>
  </si>
  <si>
    <t>руководитель Городского отдела образования г.Саяногорска</t>
  </si>
  <si>
    <t>руководитель Саяногорского городского отдела культуры</t>
  </si>
  <si>
    <t>Чеканов Владимир Васильевич</t>
  </si>
  <si>
    <t>руководитель Департамента архитектуры, градостроительства и недвижимости города Саяногорска</t>
  </si>
  <si>
    <t>Кузьмин Владимир Сергеевич</t>
  </si>
  <si>
    <t>руководитель Комитета по жилищно-коммунальному хозяйству и транспорту города Саяногорска</t>
  </si>
  <si>
    <t>Валов     Михаил Анатольевич</t>
  </si>
  <si>
    <t>Пожар     Ирина Викторовна</t>
  </si>
  <si>
    <t>Шкрум     Евгения Александровна</t>
  </si>
  <si>
    <t>"Подъемно-транспортные машины и оборудование", "Бухгалтерский учет и аудит"</t>
  </si>
  <si>
    <t>"История, обществоведение и советское государство и право"</t>
  </si>
  <si>
    <t>"Русский язык и литература", "Государственное и муниципальное управление"</t>
  </si>
  <si>
    <t>"Промышленное и гражданское строительство"</t>
  </si>
  <si>
    <t>"Юриспруденция"</t>
  </si>
  <si>
    <t>"Электрофикация и автоматизация сельского хозяйства"</t>
  </si>
  <si>
    <t>22 года      1 мес.</t>
  </si>
  <si>
    <t>8.12.7</t>
  </si>
  <si>
    <t>производство грибов</t>
  </si>
  <si>
    <t>Местная религиозная организация церковь христиан веры евангельской (пятидесятников) "Слово жизни" г. Саяногорска</t>
  </si>
  <si>
    <t>Ващенко Людмила Алексеевна</t>
  </si>
  <si>
    <t>Местная религиозная организация христиан веры евангельской (пятидесятников) церковь "Свет Утренней Звезды" г. Саяногорска</t>
  </si>
  <si>
    <t>Емельянов Владимир Андреевич</t>
  </si>
  <si>
    <t>Местная религиозная организация Церковь Христиан Адвентистов Седьмого Дня г. Саяногорска</t>
  </si>
  <si>
    <t>нет данных</t>
  </si>
  <si>
    <t>Местная религиозная организация "Церковь Евангельских Христиан - Баптистов города Саяногорска"</t>
  </si>
  <si>
    <t>Скрыпник Вадим Владимирович</t>
  </si>
  <si>
    <t>"Местная исламская религиозная организация г. Саяногорск республики Хакасия Единого духовного управления мусульман Красноярского края (Красноярский муфтият)"</t>
  </si>
  <si>
    <t>Местная религиозная организация православный Приход Успенского храма в п.г.т. Майна г. Саяногорска Республики Хакасия Абаканской Епархии Русской Православной Церкви (Московский Патриархат)</t>
  </si>
  <si>
    <t>Плешков Константин Викторович</t>
  </si>
  <si>
    <t>Местная религиозная организация православный Приход Свято-Троицкого храма в г. Саяногорске Республики Хакасия Абаканской Епархии Русской Православной Церкви (Московский Патриархат)</t>
  </si>
  <si>
    <t>Лапаев Евгений Викторович</t>
  </si>
  <si>
    <t>Местная религиозная организация православный Приход Свято-Введенского храма в г. Саяногорске Республики Хакасия Абаканской Епархии Русской Православной Церкви (Московский Патриархат)</t>
  </si>
  <si>
    <t>Мшенецкий Руслан Николаевич</t>
  </si>
  <si>
    <t>Местная религиозная организация православный Приход храма в честь иконы Божией Матери "Достойно есть" в г. Саяногорске Республики Хакасия Абаканской Епархии Русской Православной Церкви (Московский Патриархат)</t>
  </si>
  <si>
    <t>Некоммерческая организация "Саяногорская коллегия адвокатов" Республики Хакасия</t>
  </si>
  <si>
    <t>Городская коллегия адвокатов города Саяногорска</t>
  </si>
  <si>
    <t>Аширов Алексей Олегович</t>
  </si>
  <si>
    <t>Автономная некоммерческая организация профессионального образования автошкола "Вираж" г. Саяногорска</t>
  </si>
  <si>
    <t>Новокрещенных Татьяна Михайловна</t>
  </si>
  <si>
    <t>Автономная некоммерческая организация "Центр Консалтинга "Про Дело"</t>
  </si>
  <si>
    <t>Глушкова Татьяна Владимировна</t>
  </si>
  <si>
    <t>Автономная некоммерческая организация Социальная служба "Оптима"</t>
  </si>
  <si>
    <t>Баклажанская Марина Георгиевна</t>
  </si>
  <si>
    <t>Частное образовательное учреждение Центр дополнительного образования "Фюзис"</t>
  </si>
  <si>
    <t>Лавренов Олег Владимирович</t>
  </si>
  <si>
    <t>Частное образовательное учреждение профессионального образования "Саянский техникум СТЭМИ"</t>
  </si>
  <si>
    <t>Соболев Максим Николаевич</t>
  </si>
  <si>
    <t>Профессиональное образовательное учреждение "Саяногорский спортивно-технический клуб Регионального отделения Общероссийской общественно-государственной организации "Добровольное общество содействия армии, авиации и флоту России" Республики Хакасия"</t>
  </si>
  <si>
    <t>Лемдянов Николай Николаевич</t>
  </si>
  <si>
    <t>Частное образовательное учреждение Дополнительного профессионального образования "Учебный центр Эврика"</t>
  </si>
  <si>
    <t>Буйнова Ольга Викторовна</t>
  </si>
  <si>
    <t>Частное учреждение профессионального образования "ПромЭксперт"</t>
  </si>
  <si>
    <t>Бельков Сергей Николаевич</t>
  </si>
  <si>
    <t>Частное учреждение "Саяногорское городское юридическое бюро"</t>
  </si>
  <si>
    <t>Бахтина Елена Николаевна</t>
  </si>
  <si>
    <t>Частное образовательное учреждение  профессионального образования  «ПРИОР»</t>
  </si>
  <si>
    <t>Мерлейн Татьяна Ивановна</t>
  </si>
  <si>
    <t>некоммерческая организация "Саяногорский Фонд содействия санитарно-эпидемиологическому благополучию населения"</t>
  </si>
  <si>
    <t>Полынцев Александр Александрович</t>
  </si>
  <si>
    <t>Немецкий культурный фонд</t>
  </si>
  <si>
    <t>Родионова Валентина Ивановна</t>
  </si>
  <si>
    <t>Хакасский региональный общественный фонд содействия развитию проектной деятельности "Изумрудный город"</t>
  </si>
  <si>
    <t>Магаровская Ольга Геннадьевна</t>
  </si>
  <si>
    <t>Благотворительный фонд содействия спорту и творчеству "Черемушки"</t>
  </si>
  <si>
    <t>Гогунский Николай Васильевич</t>
  </si>
  <si>
    <t>Саяногорская городская общественная организация "Федерация футбола г. Саяногорска"</t>
  </si>
  <si>
    <t>Гальцов Сергей Евгеньевич</t>
  </si>
  <si>
    <t>Первичная профсоюзная общественная организация "Саяно-Шушенская ГЭС имени П.С. Непорожнего" Хакасской республиканской организации общественного объединения Всероссийский "Электропрофсоюз"</t>
  </si>
  <si>
    <t>Расторгуев Александр Петрович</t>
  </si>
  <si>
    <t>Первичная Профсоюзная Организация "РУСАЛ Саяногорский Алюминиевый Завод" Горно-металлургического профсоюза России</t>
  </si>
  <si>
    <t>Межрегиональный общественный благотворительный фонд "Сила Перемен"</t>
  </si>
  <si>
    <t>Первичная профсоюзная организация "САЯНАЛ" Горно-металлургического профсоюза России</t>
  </si>
  <si>
    <t>Богатов Вячеслав анатольевич</t>
  </si>
  <si>
    <t>Первичная профсоюзная организация АОЗТ "Саянстрой"</t>
  </si>
  <si>
    <t>Чеглов Вячеслав Яковлевич</t>
  </si>
  <si>
    <t>Саяногорская территориальная организация профсоюза работников народного образования и науки Российской Федерации</t>
  </si>
  <si>
    <t>Афанасьева Людмила Алексеевна</t>
  </si>
  <si>
    <t>Саяногорская общественная организация "САМОУПРАВЛЕНИЕ"</t>
  </si>
  <si>
    <t>Общественная организация инвалидов "Жизнь" г. Саяногорска</t>
  </si>
  <si>
    <t>Общественная организация ветеранов строительства Саяно-Шушенского гидроэнергокомплекса ордена Ленина Управления строительства "Красноярскгэсстрой" г.Саяногорска</t>
  </si>
  <si>
    <t>Харламова Надежда Кузьминична</t>
  </si>
  <si>
    <t>Саяногорская городская общественная организация охотников и рыболовов</t>
  </si>
  <si>
    <t>Шумихин Валерий Владимирович</t>
  </si>
  <si>
    <t>Саяногорская городская общественная организация инвалидов "Милосердие"</t>
  </si>
  <si>
    <t>Кустарева Любовь Васильевна</t>
  </si>
  <si>
    <t>Общественная организация волейбольный союз "Борус" г. Саяногорска</t>
  </si>
  <si>
    <t>Общественная организация "Саяногорское городское общество защиты животных "Кот и Пес"</t>
  </si>
  <si>
    <t>Король Галина Алексеевна</t>
  </si>
  <si>
    <t>Саяногорская городская общественная организация пейнтбольно-спортивный клуб "АренА"</t>
  </si>
  <si>
    <t>Саяногорская городская общественная организация "Клуб стендовой стрельбы "Феникс"</t>
  </si>
  <si>
    <t>Благотворительная общественная организация ветеранов и инвалидов Чернобыльской атомной электростанции г. Саяногорска</t>
  </si>
  <si>
    <t>Местная Общественная организация "Помощь бездомным животным "Несущие жизнь" города Саяногорска</t>
  </si>
  <si>
    <t>Илларионова Ольга Ивановна</t>
  </si>
  <si>
    <t>Дунаевский Михаил Владимирович</t>
  </si>
  <si>
    <t>Саяногорская местная казачья общественная организация станица "Означенное"</t>
  </si>
  <si>
    <t>Бурба Анатолий Владимирович</t>
  </si>
  <si>
    <t>Местная общественная организация "Военный спортивно-технический клуб "Десантник" г. Саяногорска"</t>
  </si>
  <si>
    <t>Спиридонов Алексей Николаевич</t>
  </si>
  <si>
    <t>Местная общественная организация "Военно-патриотический спортивно-технический клуб "Святогор" г. Саяногорска"</t>
  </si>
  <si>
    <t>Домуховский Александр Виктрович</t>
  </si>
  <si>
    <t>Хакасская региональная общественная организация "Союз ветеранов и инвалидов труда"</t>
  </si>
  <si>
    <t>Патюков Андрей Владимирович</t>
  </si>
  <si>
    <t>Хакасская региональная общественная благотворительная организация "Матери против наркотиков"</t>
  </si>
  <si>
    <t>Региональная общественная физкультурно-спортивная организация "Федерация пейнтбола Республики Хакасия"</t>
  </si>
  <si>
    <t>Хакасская региональная общественная организация "Федерация плавания Республики Хакасия"</t>
  </si>
  <si>
    <t>Левицкий Валерий Анатольевич</t>
  </si>
  <si>
    <t>Хакасская республиканская общественная организация Комитет защиты пострадавших в аварии на СШ ГЭС "Ступени к жизни"</t>
  </si>
  <si>
    <t>Жолоб Николай Васильевич</t>
  </si>
  <si>
    <t>Хакасская региональная общественная организация "Федерация пейнтбола Республики Хакасия"</t>
  </si>
  <si>
    <t>Дворяк Руслан Сергеевич</t>
  </si>
  <si>
    <t>Региональная Общественная Организация "АССОЦИАЦИЯ СТРАЙКБОЛА РЕСПУБЛИКИ ХАКАСИЯ"</t>
  </si>
  <si>
    <t>Пешков Сергей Сергеевич</t>
  </si>
  <si>
    <t>Хакасская региональная общественная организация содействия в решении социальных проблем семьи и человека "Право на жизнь"</t>
  </si>
  <si>
    <t>Региональная общественная спортивная организация "Федерация ушу Республики Хакасия"</t>
  </si>
  <si>
    <t>Хакасская Региональная Спортивная Общественная организация "Футбольный клуб "Борус"</t>
  </si>
  <si>
    <t>Поляков Игорь Александрович</t>
  </si>
  <si>
    <t>Первичная профсоюзная организация Акционерного общества "Отделение временной эксплуатации"</t>
  </si>
  <si>
    <t>Белоруков Вадим Александрович</t>
  </si>
  <si>
    <t>Саяногорское местное отделение Общественной региональной организации "Союз предпринимателей малого и среднего бизнеса Республики Хакасия"</t>
  </si>
  <si>
    <t>Саяногорская городская организация Хакасской республиканской организации общероссийской общественной организации "Всероссийское общество инвалидов"</t>
  </si>
  <si>
    <t>Саяногорское местное отделение Хакасского республиканского отделения Всероссийской общественной организации ветеранов "БОЕВОЕ БРАТСТВО"</t>
  </si>
  <si>
    <t>Дорошенко Вадим Александрович</t>
  </si>
  <si>
    <t>Региональное отделение в Республике Хакасия Всероссийской политической партии "ПАРТИЯ ВЕЛИКОЕ ОТЕЧЕСТВО"</t>
  </si>
  <si>
    <t>Бочкарев Дмитрий Семенович</t>
  </si>
  <si>
    <t>Хакасское региональное отделение Общероссийской общественной организации "Национальная академия управления, межсистемного прогнозирования и кардинальной психологии"</t>
  </si>
  <si>
    <t>Балтина Татьяна Яковлевна</t>
  </si>
  <si>
    <t>Саяногорское местное отделение Хакасского регионального отделения  Всероссийская политическая партия "Единая Россия"</t>
  </si>
  <si>
    <t>Быков Леонид Михайлович</t>
  </si>
  <si>
    <t>Саяногорское местное отделение Хакасского регионального отделения  "Коммунистическая партия Российской Федерации"</t>
  </si>
  <si>
    <t>Петрова Надежда Александровна</t>
  </si>
  <si>
    <t>Саяногорское местное отделение  Хакасского регионального отделения  "Либерально - демократическая партия России"</t>
  </si>
  <si>
    <t>Региональное отделение Политическая партия "Справедливая Россия" в Республике Хакасия</t>
  </si>
  <si>
    <t>Глазырин Анатолий Потапович</t>
  </si>
  <si>
    <t>Региональное отделение  в Республике Хакасия Всероссийской политической партии "Партия Великое Отечество"</t>
  </si>
  <si>
    <t xml:space="preserve">Главы муниципального </t>
  </si>
  <si>
    <t>Исполняющая обязанности</t>
  </si>
  <si>
    <t>Е.Г. Ряшенцева</t>
  </si>
  <si>
    <t xml:space="preserve">          Российская Федерация,                  Республика Хакасия                        город Саяногорск                 Советский микрорайон, дом 1</t>
  </si>
  <si>
    <t>1) р.п.Черемушки - 40                  2)р.п.Майна - 15                3)д.Богословка - 40</t>
  </si>
  <si>
    <t>1) город Саяногорск                     2) пгт.Майна                                 3) пгт.Черёмушки                        4) д.Богословка</t>
  </si>
  <si>
    <t>временно исполняющий обязанности Шишкин Юрий Юрьевич</t>
  </si>
  <si>
    <t>Солтан Григорий Иванович</t>
  </si>
  <si>
    <t>Устинович Даниил Васильевич</t>
  </si>
  <si>
    <t>Анищенко Василий Геннадьевич</t>
  </si>
  <si>
    <t>Местная общественная организация "Федерация стрельбы из лука г.Саяногорска"</t>
  </si>
  <si>
    <t>Количество, ед.                    на 01.01.2019</t>
  </si>
  <si>
    <t>Исполняющая обязанности Главы муниципального образования город Саяногорск</t>
  </si>
  <si>
    <t>Е.Г.Ряшенцева</t>
  </si>
  <si>
    <t xml:space="preserve">                                    м.п.</t>
  </si>
  <si>
    <t>7 лет      8 мес.</t>
  </si>
  <si>
    <t>20 лет   1 мес.</t>
  </si>
  <si>
    <t>14 лет     6 мес.</t>
  </si>
  <si>
    <t>18 лет   6 мес.</t>
  </si>
  <si>
    <t>3 года    6 мес.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</si>
</sst>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_-* #,##0_р_._-;\-* #,##0_р_._-;_-* &quot;-&quot;??_р_._-;_-@_-"/>
  </numFmts>
  <fonts count="22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8"/>
      <name val="Arial Cyr"/>
      <charset val="204"/>
    </font>
    <font>
      <sz val="2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Arial Cyr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49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 shrinkToFit="1"/>
    </xf>
    <xf numFmtId="0" fontId="3" fillId="0" borderId="0" xfId="0" applyFont="1" applyAlignment="1">
      <alignment vertical="justify"/>
    </xf>
    <xf numFmtId="0" fontId="3" fillId="0" borderId="0" xfId="0" applyFont="1" applyAlignment="1">
      <alignment readingOrder="1"/>
    </xf>
    <xf numFmtId="0" fontId="0" fillId="0" borderId="0" xfId="0" applyBorder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11" fillId="0" borderId="0" xfId="0" applyFon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justify" wrapText="1"/>
    </xf>
    <xf numFmtId="0" fontId="3" fillId="2" borderId="5" xfId="0" applyFont="1" applyFill="1" applyBorder="1" applyAlignment="1">
      <alignment vertical="justify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justify" wrapText="1"/>
    </xf>
    <xf numFmtId="0" fontId="3" fillId="2" borderId="7" xfId="0" applyFont="1" applyFill="1" applyBorder="1" applyAlignment="1">
      <alignment vertical="justify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justify" wrapText="1"/>
    </xf>
    <xf numFmtId="49" fontId="3" fillId="2" borderId="15" xfId="0" applyNumberFormat="1" applyFont="1" applyFill="1" applyBorder="1" applyAlignment="1">
      <alignment horizontal="center" vertical="justify" wrapText="1"/>
    </xf>
    <xf numFmtId="0" fontId="3" fillId="2" borderId="16" xfId="0" applyFont="1" applyFill="1" applyBorder="1" applyAlignment="1">
      <alignment vertical="justify" wrapText="1"/>
    </xf>
    <xf numFmtId="0" fontId="3" fillId="2" borderId="16" xfId="0" applyFont="1" applyFill="1" applyBorder="1" applyAlignment="1">
      <alignment horizontal="center" vertical="justify" wrapText="1"/>
    </xf>
    <xf numFmtId="0" fontId="3" fillId="2" borderId="2" xfId="0" applyFont="1" applyFill="1" applyBorder="1" applyAlignment="1">
      <alignment horizontal="center" vertical="justify" wrapText="1"/>
    </xf>
    <xf numFmtId="49" fontId="3" fillId="2" borderId="18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2" borderId="9" xfId="0" applyFont="1" applyFill="1" applyBorder="1" applyAlignment="1">
      <alignment horizontal="center" vertical="justify" wrapText="1"/>
    </xf>
    <xf numFmtId="0" fontId="3" fillId="2" borderId="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49" fontId="7" fillId="2" borderId="12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5" xfId="0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justify" vertical="center"/>
    </xf>
    <xf numFmtId="0" fontId="3" fillId="2" borderId="16" xfId="0" applyFont="1" applyFill="1" applyBorder="1" applyAlignment="1">
      <alignment horizontal="justify" vertical="top" wrapText="1"/>
    </xf>
    <xf numFmtId="0" fontId="3" fillId="2" borderId="5" xfId="0" applyFont="1" applyFill="1" applyBorder="1"/>
    <xf numFmtId="49" fontId="7" fillId="2" borderId="1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top" wrapText="1"/>
    </xf>
    <xf numFmtId="0" fontId="3" fillId="2" borderId="2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18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justify" vertical="top" wrapText="1"/>
    </xf>
    <xf numFmtId="0" fontId="3" fillId="2" borderId="13" xfId="0" applyFont="1" applyFill="1" applyBorder="1" applyAlignment="1">
      <alignment vertical="top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justify" wrapText="1"/>
    </xf>
    <xf numFmtId="0" fontId="3" fillId="2" borderId="5" xfId="0" applyFont="1" applyFill="1" applyBorder="1" applyAlignment="1">
      <alignment horizontal="center" vertical="justify" wrapText="1"/>
    </xf>
    <xf numFmtId="0" fontId="3" fillId="2" borderId="7" xfId="0" applyFont="1" applyFill="1" applyBorder="1" applyAlignment="1">
      <alignment horizontal="center" vertical="justify" wrapText="1"/>
    </xf>
    <xf numFmtId="49" fontId="3" fillId="2" borderId="5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vertical="center" readingOrder="1"/>
    </xf>
    <xf numFmtId="0" fontId="6" fillId="0" borderId="29" xfId="0" applyFont="1" applyBorder="1" applyAlignment="1">
      <alignment vertical="center" readingOrder="1"/>
    </xf>
    <xf numFmtId="0" fontId="6" fillId="0" borderId="30" xfId="0" applyFont="1" applyBorder="1" applyAlignment="1">
      <alignment vertical="center" readingOrder="1"/>
    </xf>
    <xf numFmtId="0" fontId="6" fillId="0" borderId="31" xfId="0" applyFont="1" applyBorder="1" applyAlignment="1">
      <alignment vertical="center" readingOrder="1"/>
    </xf>
    <xf numFmtId="0" fontId="6" fillId="0" borderId="0" xfId="0" applyFont="1" applyBorder="1" applyAlignment="1">
      <alignment vertical="center" readingOrder="1"/>
    </xf>
    <xf numFmtId="0" fontId="6" fillId="0" borderId="32" xfId="0" applyFont="1" applyBorder="1" applyAlignment="1">
      <alignment vertical="center" readingOrder="1"/>
    </xf>
    <xf numFmtId="0" fontId="6" fillId="0" borderId="33" xfId="0" applyFont="1" applyBorder="1" applyAlignment="1">
      <alignment vertical="center" readingOrder="1"/>
    </xf>
    <xf numFmtId="0" fontId="6" fillId="0" borderId="34" xfId="0" applyFont="1" applyBorder="1" applyAlignment="1">
      <alignment vertical="center" readingOrder="1"/>
    </xf>
    <xf numFmtId="0" fontId="6" fillId="0" borderId="35" xfId="0" applyFont="1" applyBorder="1" applyAlignment="1">
      <alignment vertical="center" readingOrder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readingOrder="1"/>
    </xf>
    <xf numFmtId="0" fontId="13" fillId="0" borderId="0" xfId="0" applyFont="1" applyBorder="1" applyAlignment="1">
      <alignment horizontal="center" vertical="center" readingOrder="1"/>
    </xf>
    <xf numFmtId="0" fontId="12" fillId="0" borderId="0" xfId="0" applyFont="1" applyBorder="1" applyAlignment="1">
      <alignment horizontal="center" vertical="center" readingOrder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readingOrder="1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53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53" xfId="0" applyFont="1" applyBorder="1" applyAlignment="1">
      <alignment vertical="center" readingOrder="1"/>
    </xf>
    <xf numFmtId="0" fontId="14" fillId="0" borderId="53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2" fillId="0" borderId="31" xfId="0" applyFont="1" applyBorder="1" applyAlignment="1">
      <alignment vertical="center"/>
    </xf>
    <xf numFmtId="0" fontId="12" fillId="0" borderId="32" xfId="0" applyFont="1" applyBorder="1" applyAlignment="1">
      <alignment vertical="center" readingOrder="1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vertical="center" readingOrder="1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3" fillId="2" borderId="1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18" xfId="0" applyFont="1" applyFill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top" wrapText="1"/>
    </xf>
    <xf numFmtId="0" fontId="3" fillId="2" borderId="54" xfId="0" applyFont="1" applyFill="1" applyBorder="1" applyAlignment="1">
      <alignment horizontal="center" vertical="top" wrapText="1"/>
    </xf>
    <xf numFmtId="49" fontId="3" fillId="2" borderId="55" xfId="0" applyNumberFormat="1" applyFont="1" applyFill="1" applyBorder="1" applyAlignment="1">
      <alignment horizontal="center" vertical="center" wrapText="1"/>
    </xf>
    <xf numFmtId="49" fontId="3" fillId="2" borderId="56" xfId="0" applyNumberFormat="1" applyFont="1" applyFill="1" applyBorder="1" applyAlignment="1">
      <alignment horizontal="center" vertical="center" wrapText="1"/>
    </xf>
    <xf numFmtId="49" fontId="3" fillId="2" borderId="58" xfId="0" applyNumberFormat="1" applyFont="1" applyFill="1" applyBorder="1" applyAlignment="1">
      <alignment horizontal="center" vertical="center" wrapText="1"/>
    </xf>
    <xf numFmtId="49" fontId="3" fillId="2" borderId="59" xfId="0" applyNumberFormat="1" applyFont="1" applyFill="1" applyBorder="1" applyAlignment="1">
      <alignment horizontal="center" vertical="center" wrapText="1"/>
    </xf>
    <xf numFmtId="49" fontId="3" fillId="2" borderId="60" xfId="0" applyNumberFormat="1" applyFont="1" applyFill="1" applyBorder="1" applyAlignment="1">
      <alignment horizontal="center" vertical="center" wrapText="1"/>
    </xf>
    <xf numFmtId="49" fontId="3" fillId="2" borderId="5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17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justify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43" fontId="9" fillId="2" borderId="13" xfId="3" applyFont="1" applyFill="1" applyBorder="1" applyAlignment="1">
      <alignment horizontal="center" vertical="center" wrapText="1"/>
    </xf>
    <xf numFmtId="43" fontId="9" fillId="2" borderId="14" xfId="3" applyFont="1" applyFill="1" applyBorder="1" applyAlignment="1">
      <alignment horizontal="center" vertical="center" wrapText="1"/>
    </xf>
    <xf numFmtId="43" fontId="9" fillId="2" borderId="5" xfId="3" applyFont="1" applyFill="1" applyBorder="1" applyAlignment="1">
      <alignment horizontal="center" vertical="center" wrapText="1"/>
    </xf>
    <xf numFmtId="43" fontId="9" fillId="2" borderId="6" xfId="3" applyFont="1" applyFill="1" applyBorder="1" applyAlignment="1">
      <alignment horizontal="center" vertical="center" wrapText="1"/>
    </xf>
    <xf numFmtId="43" fontId="9" fillId="2" borderId="7" xfId="3" applyFont="1" applyFill="1" applyBorder="1" applyAlignment="1">
      <alignment horizontal="center" vertical="center" wrapText="1"/>
    </xf>
    <xf numFmtId="43" fontId="9" fillId="2" borderId="8" xfId="3" applyFont="1" applyFill="1" applyBorder="1" applyAlignment="1">
      <alignment horizontal="center" vertical="center" wrapText="1"/>
    </xf>
    <xf numFmtId="165" fontId="9" fillId="2" borderId="6" xfId="3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7" fillId="0" borderId="2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 shrinkToFit="1"/>
    </xf>
    <xf numFmtId="0" fontId="0" fillId="0" borderId="0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1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top" wrapText="1"/>
    </xf>
    <xf numFmtId="0" fontId="3" fillId="2" borderId="5" xfId="0" applyFont="1" applyFill="1" applyBorder="1" applyAlignment="1">
      <alignment vertical="top" wrapText="1"/>
    </xf>
    <xf numFmtId="49" fontId="3" fillId="2" borderId="18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49" fontId="3" fillId="2" borderId="12" xfId="0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justify" vertical="top" wrapText="1"/>
    </xf>
    <xf numFmtId="0" fontId="19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6" fontId="17" fillId="0" borderId="0" xfId="3" applyNumberFormat="1" applyFont="1" applyAlignment="1"/>
    <xf numFmtId="166" fontId="7" fillId="2" borderId="11" xfId="3" applyNumberFormat="1" applyFont="1" applyFill="1" applyBorder="1" applyAlignment="1">
      <alignment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top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166" fontId="18" fillId="2" borderId="0" xfId="3" applyNumberFormat="1" applyFont="1" applyFill="1" applyAlignment="1">
      <alignment horizontal="center" vertical="center"/>
    </xf>
    <xf numFmtId="166" fontId="19" fillId="2" borderId="11" xfId="3" applyNumberFormat="1" applyFont="1" applyFill="1" applyBorder="1" applyAlignment="1">
      <alignment horizontal="center" vertical="center" wrapText="1"/>
    </xf>
    <xf numFmtId="166" fontId="20" fillId="2" borderId="14" xfId="3" applyNumberFormat="1" applyFont="1" applyFill="1" applyBorder="1" applyAlignment="1">
      <alignment horizontal="center" vertical="center"/>
    </xf>
    <xf numFmtId="166" fontId="19" fillId="2" borderId="6" xfId="3" applyNumberFormat="1" applyFont="1" applyFill="1" applyBorder="1" applyAlignment="1">
      <alignment horizontal="center" vertical="center"/>
    </xf>
    <xf numFmtId="166" fontId="19" fillId="2" borderId="6" xfId="3" applyNumberFormat="1" applyFont="1" applyFill="1" applyBorder="1" applyAlignment="1">
      <alignment horizontal="center" vertical="center" wrapText="1"/>
    </xf>
    <xf numFmtId="166" fontId="19" fillId="2" borderId="14" xfId="3" applyNumberFormat="1" applyFont="1" applyFill="1" applyBorder="1" applyAlignment="1">
      <alignment horizontal="center" vertical="center" wrapText="1"/>
    </xf>
    <xf numFmtId="166" fontId="18" fillId="0" borderId="0" xfId="3" applyNumberFormat="1" applyFont="1" applyAlignment="1">
      <alignment horizontal="center" vertical="center"/>
    </xf>
    <xf numFmtId="166" fontId="0" fillId="0" borderId="0" xfId="3" applyNumberFormat="1" applyFont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1" fontId="19" fillId="2" borderId="6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6" xfId="0" applyFont="1" applyFill="1" applyBorder="1" applyAlignment="1">
      <alignment horizontal="center" vertical="center" wrapText="1"/>
    </xf>
    <xf numFmtId="49" fontId="3" fillId="2" borderId="5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5" fillId="0" borderId="32" xfId="0" applyNumberFormat="1" applyFont="1" applyBorder="1" applyAlignment="1">
      <alignment horizontal="left" vertical="center"/>
    </xf>
    <xf numFmtId="0" fontId="15" fillId="0" borderId="53" xfId="0" applyNumberFormat="1" applyFont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/>
    <xf numFmtId="3" fontId="21" fillId="2" borderId="0" xfId="3" applyNumberFormat="1" applyFont="1" applyFill="1" applyBorder="1" applyAlignment="1">
      <alignment horizontal="center" vertical="center"/>
    </xf>
    <xf numFmtId="3" fontId="21" fillId="2" borderId="0" xfId="3" applyNumberFormat="1" applyFont="1" applyFill="1" applyBorder="1" applyAlignment="1">
      <alignment horizontal="center" vertical="center" wrapText="1"/>
    </xf>
    <xf numFmtId="3" fontId="3" fillId="2" borderId="0" xfId="3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0" borderId="53" xfId="0" applyFont="1" applyBorder="1" applyAlignment="1">
      <alignment readingOrder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justify" wrapText="1"/>
    </xf>
    <xf numFmtId="0" fontId="0" fillId="0" borderId="34" xfId="0" applyBorder="1" applyAlignment="1">
      <alignment horizontal="center" vertical="center"/>
    </xf>
    <xf numFmtId="49" fontId="3" fillId="2" borderId="52" xfId="0" applyNumberFormat="1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33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49" fontId="3" fillId="2" borderId="5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164" fontId="3" fillId="2" borderId="0" xfId="3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justify" wrapText="1"/>
    </xf>
    <xf numFmtId="0" fontId="3" fillId="2" borderId="4" xfId="0" applyFont="1" applyFill="1" applyBorder="1" applyAlignment="1">
      <alignment horizontal="center" vertical="justify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justify" wrapText="1"/>
    </xf>
    <xf numFmtId="0" fontId="3" fillId="2" borderId="2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4" fillId="2" borderId="0" xfId="0" applyFont="1" applyFill="1" applyAlignment="1">
      <alignment horizontal="center"/>
    </xf>
    <xf numFmtId="0" fontId="4" fillId="2" borderId="34" xfId="0" applyFont="1" applyFill="1" applyBorder="1" applyAlignment="1">
      <alignment horizontal="center" vertical="justify" wrapText="1"/>
    </xf>
    <xf numFmtId="0" fontId="2" fillId="2" borderId="36" xfId="0" applyFont="1" applyFill="1" applyBorder="1" applyAlignment="1">
      <alignment horizontal="center" wrapText="1"/>
    </xf>
    <xf numFmtId="0" fontId="2" fillId="2" borderId="37" xfId="0" applyFont="1" applyFill="1" applyBorder="1" applyAlignment="1">
      <alignment horizontal="center" wrapText="1"/>
    </xf>
    <xf numFmtId="0" fontId="2" fillId="2" borderId="38" xfId="0" applyFont="1" applyFill="1" applyBorder="1" applyAlignment="1">
      <alignment horizont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top" wrapText="1"/>
    </xf>
    <xf numFmtId="0" fontId="3" fillId="0" borderId="44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3" fillId="0" borderId="48" xfId="0" applyFont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21" fillId="2" borderId="39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8" xfId="0" applyFont="1" applyFill="1" applyBorder="1" applyAlignment="1"/>
    <xf numFmtId="0" fontId="3" fillId="2" borderId="7" xfId="0" applyFont="1" applyFill="1" applyBorder="1" applyAlignment="1"/>
    <xf numFmtId="0" fontId="0" fillId="2" borderId="29" xfId="0" applyFill="1" applyBorder="1" applyAlignment="1">
      <alignment horizontal="center"/>
    </xf>
    <xf numFmtId="0" fontId="3" fillId="2" borderId="4" xfId="0" applyFont="1" applyFill="1" applyBorder="1" applyAlignment="1"/>
    <xf numFmtId="0" fontId="3" fillId="2" borderId="5" xfId="0" applyFont="1" applyFill="1" applyBorder="1" applyAlignmen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42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 wrapText="1"/>
    </xf>
    <xf numFmtId="0" fontId="2" fillId="2" borderId="30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top" wrapText="1"/>
    </xf>
    <xf numFmtId="0" fontId="3" fillId="2" borderId="44" xfId="0" applyFont="1" applyFill="1" applyBorder="1" applyAlignment="1">
      <alignment horizontal="left" vertical="top" wrapText="1"/>
    </xf>
    <xf numFmtId="0" fontId="3" fillId="2" borderId="39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2" borderId="3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34" xfId="0" applyFill="1" applyBorder="1"/>
    <xf numFmtId="49" fontId="3" fillId="2" borderId="21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4" fontId="3" fillId="2" borderId="19" xfId="1" applyFont="1" applyFill="1" applyBorder="1" applyAlignment="1">
      <alignment horizontal="left" vertical="center" wrapText="1"/>
    </xf>
    <xf numFmtId="44" fontId="3" fillId="2" borderId="44" xfId="1" applyFont="1" applyFill="1" applyBorder="1" applyAlignment="1">
      <alignment horizontal="left" vertical="center" wrapText="1"/>
    </xf>
    <xf numFmtId="44" fontId="3" fillId="2" borderId="49" xfId="1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44" xfId="0" applyFont="1" applyFill="1" applyBorder="1" applyAlignment="1">
      <alignment vertical="center" wrapText="1"/>
    </xf>
    <xf numFmtId="0" fontId="3" fillId="2" borderId="49" xfId="0" applyFont="1" applyFill="1" applyBorder="1" applyAlignment="1">
      <alignment vertical="center" wrapText="1"/>
    </xf>
    <xf numFmtId="0" fontId="10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166" fontId="19" fillId="2" borderId="17" xfId="3" applyNumberFormat="1" applyFont="1" applyFill="1" applyBorder="1" applyAlignment="1">
      <alignment horizontal="center" vertical="center" wrapText="1"/>
    </xf>
    <xf numFmtId="166" fontId="19" fillId="2" borderId="24" xfId="3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justify"/>
    </xf>
    <xf numFmtId="0" fontId="3" fillId="0" borderId="0" xfId="0" applyFont="1" applyAlignment="1">
      <alignment horizontal="left" wrapText="1" readingOrder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4">
    <cellStyle name="Денежный" xfId="1" builtinId="4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colors>
    <mruColors>
      <color rgb="FFFF66CC"/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L58"/>
  <sheetViews>
    <sheetView workbookViewId="0">
      <selection activeCell="I28" sqref="I28"/>
    </sheetView>
  </sheetViews>
  <sheetFormatPr defaultRowHeight="12.75"/>
  <cols>
    <col min="1" max="1" width="9.140625" customWidth="1"/>
    <col min="5" max="5" width="9.140625" customWidth="1"/>
    <col min="6" max="6" width="13.28515625" customWidth="1"/>
    <col min="7" max="7" width="5.85546875" customWidth="1"/>
    <col min="8" max="8" width="7.42578125" customWidth="1"/>
    <col min="9" max="9" width="12" customWidth="1"/>
  </cols>
  <sheetData>
    <row r="1" spans="1:9" ht="12.75" customHeight="1">
      <c r="A1" s="109"/>
      <c r="B1" s="110"/>
      <c r="C1" s="110"/>
      <c r="D1" s="110"/>
      <c r="E1" s="110"/>
      <c r="F1" s="110"/>
      <c r="G1" s="110"/>
      <c r="H1" s="110"/>
      <c r="I1" s="111"/>
    </row>
    <row r="2" spans="1:9" ht="12.75" customHeight="1">
      <c r="A2" s="112"/>
      <c r="B2" s="113"/>
      <c r="C2" s="113"/>
      <c r="D2" s="113"/>
      <c r="E2" s="113"/>
      <c r="F2" s="113"/>
      <c r="G2" s="113"/>
      <c r="H2" s="113"/>
      <c r="I2" s="114"/>
    </row>
    <row r="3" spans="1:9" ht="12.75" customHeight="1">
      <c r="A3" s="112"/>
      <c r="B3" s="113"/>
      <c r="C3" s="113"/>
      <c r="D3" s="113"/>
      <c r="E3" s="113"/>
      <c r="F3" s="113"/>
      <c r="G3" s="113"/>
      <c r="H3" s="113"/>
      <c r="I3" s="114"/>
    </row>
    <row r="4" spans="1:9" ht="12.75" customHeight="1">
      <c r="A4" s="112"/>
      <c r="B4" s="113"/>
      <c r="C4" s="113"/>
      <c r="D4" s="113"/>
      <c r="E4" s="113"/>
      <c r="F4" s="113"/>
      <c r="G4" s="113"/>
      <c r="H4" s="113"/>
      <c r="I4" s="114"/>
    </row>
    <row r="5" spans="1:9" ht="12.75" customHeight="1">
      <c r="A5" s="112"/>
      <c r="B5" s="113"/>
      <c r="C5" s="113"/>
      <c r="D5" s="113"/>
      <c r="E5" s="113"/>
      <c r="F5" s="113"/>
      <c r="G5" s="113"/>
      <c r="H5" s="113"/>
      <c r="I5" s="114"/>
    </row>
    <row r="6" spans="1:9" ht="12.75" customHeight="1">
      <c r="A6" s="112"/>
      <c r="B6" s="113"/>
      <c r="C6" s="113"/>
      <c r="D6" s="113"/>
      <c r="E6" s="113"/>
      <c r="F6" s="113"/>
      <c r="G6" s="113"/>
      <c r="H6" s="113"/>
      <c r="I6" s="114"/>
    </row>
    <row r="7" spans="1:9" ht="12.75" customHeight="1">
      <c r="A7" s="112"/>
      <c r="B7" s="113"/>
      <c r="C7" s="113"/>
      <c r="D7" s="113"/>
      <c r="E7" s="113"/>
      <c r="F7" s="113"/>
      <c r="G7" s="113"/>
      <c r="H7" s="113"/>
      <c r="I7" s="114"/>
    </row>
    <row r="8" spans="1:9" ht="12.75" customHeight="1">
      <c r="A8" s="112"/>
      <c r="B8" s="113"/>
      <c r="C8" s="113"/>
      <c r="D8" s="113"/>
      <c r="E8" s="113"/>
      <c r="F8" s="113"/>
      <c r="G8" s="113"/>
      <c r="H8" s="113"/>
      <c r="I8" s="114"/>
    </row>
    <row r="9" spans="1:9" ht="12.75" customHeight="1">
      <c r="A9" s="112"/>
      <c r="B9" s="113"/>
      <c r="C9" s="113"/>
      <c r="D9" s="113"/>
      <c r="E9" s="113"/>
      <c r="F9" s="113"/>
      <c r="G9" s="113"/>
      <c r="H9" s="113"/>
      <c r="I9" s="114"/>
    </row>
    <row r="10" spans="1:9" ht="12.75" customHeight="1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ht="12.75" customHeight="1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ht="12.75" customHeight="1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ht="12.75" customHeight="1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ht="2.25" customHeight="1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ht="24" customHeight="1">
      <c r="A15" s="131"/>
      <c r="B15" s="119"/>
      <c r="C15" s="118"/>
      <c r="D15" s="119"/>
      <c r="E15" s="120" t="s">
        <v>865</v>
      </c>
      <c r="F15" s="118"/>
      <c r="G15" s="119"/>
      <c r="H15" s="119"/>
      <c r="I15" s="132"/>
    </row>
    <row r="16" spans="1:9" ht="12.75" customHeight="1">
      <c r="A16" s="131"/>
      <c r="B16" s="119"/>
      <c r="C16" s="118"/>
      <c r="D16" s="119"/>
      <c r="E16" s="120"/>
      <c r="F16" s="118"/>
      <c r="G16" s="119"/>
      <c r="H16" s="119"/>
      <c r="I16" s="132"/>
    </row>
    <row r="17" spans="1:11" ht="24" customHeight="1">
      <c r="A17" s="131"/>
      <c r="B17" s="118"/>
      <c r="C17" s="119"/>
      <c r="D17" s="119"/>
      <c r="E17" s="120" t="s">
        <v>866</v>
      </c>
      <c r="F17" s="118"/>
      <c r="G17" s="119"/>
      <c r="H17" s="119"/>
      <c r="I17" s="132"/>
    </row>
    <row r="18" spans="1:11" ht="24" customHeight="1">
      <c r="A18" s="131"/>
      <c r="B18" s="119"/>
      <c r="C18" s="119"/>
      <c r="D18" s="119"/>
      <c r="E18" s="120" t="s">
        <v>867</v>
      </c>
      <c r="F18" s="118"/>
      <c r="G18" s="119"/>
      <c r="H18" s="119"/>
      <c r="I18" s="132"/>
    </row>
    <row r="19" spans="1:11" ht="12.75" customHeight="1">
      <c r="A19" s="131"/>
      <c r="B19" s="119"/>
      <c r="C19" s="119"/>
      <c r="D19" s="119"/>
      <c r="E19" s="120"/>
      <c r="F19" s="118"/>
      <c r="G19" s="119"/>
      <c r="H19" s="119"/>
      <c r="I19" s="132"/>
    </row>
    <row r="20" spans="1:11" ht="24" customHeight="1">
      <c r="A20" s="131"/>
      <c r="B20" s="118"/>
      <c r="C20" s="119"/>
      <c r="D20" s="119"/>
      <c r="E20" s="120" t="s">
        <v>871</v>
      </c>
      <c r="F20" s="118"/>
      <c r="G20" s="119"/>
      <c r="H20" s="119"/>
      <c r="I20" s="132"/>
    </row>
    <row r="21" spans="1:11" ht="12.75" customHeight="1">
      <c r="A21" s="131"/>
      <c r="B21" s="118"/>
      <c r="C21" s="119"/>
      <c r="D21" s="119"/>
      <c r="E21" s="118"/>
      <c r="F21" s="121"/>
      <c r="G21" s="119"/>
      <c r="H21" s="119"/>
      <c r="I21" s="132"/>
    </row>
    <row r="22" spans="1:11" ht="12.75" customHeight="1">
      <c r="A22" s="131"/>
      <c r="B22" s="118"/>
      <c r="C22" s="119"/>
      <c r="D22" s="119"/>
      <c r="E22" s="118"/>
      <c r="F22" s="121"/>
      <c r="G22" s="119"/>
      <c r="H22" s="119"/>
      <c r="I22" s="132"/>
    </row>
    <row r="23" spans="1:11" ht="9" customHeight="1">
      <c r="A23" s="133"/>
      <c r="B23" s="123"/>
      <c r="C23" s="123"/>
      <c r="D23" s="123"/>
      <c r="E23" s="123"/>
      <c r="F23" s="123"/>
      <c r="G23" s="123"/>
      <c r="H23" s="123"/>
      <c r="I23" s="134"/>
    </row>
    <row r="24" spans="1:11" ht="21" customHeight="1">
      <c r="A24" s="135" t="s">
        <v>1099</v>
      </c>
      <c r="B24" s="123"/>
      <c r="C24" s="123"/>
      <c r="D24" s="123"/>
      <c r="E24" s="123"/>
      <c r="F24" s="123"/>
      <c r="G24" s="123"/>
      <c r="H24" s="123"/>
      <c r="I24" s="134"/>
    </row>
    <row r="25" spans="1:11" ht="21" customHeight="1">
      <c r="A25" s="135" t="s">
        <v>1098</v>
      </c>
      <c r="B25" s="125"/>
      <c r="C25" s="124"/>
      <c r="D25" s="124"/>
      <c r="E25" s="124"/>
      <c r="F25" s="124"/>
      <c r="G25" s="124"/>
      <c r="H25" s="125"/>
      <c r="I25" s="136"/>
    </row>
    <row r="26" spans="1:11" ht="21" customHeight="1">
      <c r="A26" s="137" t="s">
        <v>868</v>
      </c>
      <c r="B26" s="125"/>
      <c r="C26" s="125"/>
      <c r="D26" s="125"/>
      <c r="E26" s="125"/>
      <c r="F26" s="126"/>
      <c r="G26" s="124" t="s">
        <v>1100</v>
      </c>
      <c r="H26" s="125"/>
      <c r="I26" s="136"/>
      <c r="J26" s="125"/>
    </row>
    <row r="27" spans="1:11" ht="12.75" customHeight="1">
      <c r="A27" s="133"/>
      <c r="B27" s="122"/>
      <c r="C27" s="122"/>
      <c r="D27" s="122"/>
      <c r="E27" s="122"/>
      <c r="F27" s="127"/>
      <c r="G27" s="127"/>
      <c r="H27" s="125"/>
      <c r="I27" s="136"/>
    </row>
    <row r="28" spans="1:11" ht="24" customHeight="1">
      <c r="A28" s="133"/>
      <c r="B28" s="123"/>
      <c r="C28" s="122"/>
      <c r="D28" s="123"/>
      <c r="E28" s="123"/>
      <c r="F28" s="128" t="s">
        <v>869</v>
      </c>
      <c r="G28" s="129"/>
      <c r="H28" s="302"/>
      <c r="I28" s="301">
        <v>2019</v>
      </c>
    </row>
    <row r="29" spans="1:11" ht="24" customHeight="1">
      <c r="A29" s="133"/>
      <c r="B29" s="123"/>
      <c r="C29" s="130" t="s">
        <v>870</v>
      </c>
      <c r="D29" s="123"/>
      <c r="E29" s="123"/>
      <c r="F29" s="123"/>
      <c r="G29" s="123"/>
      <c r="H29" s="123"/>
      <c r="I29" s="134"/>
      <c r="K29" s="167"/>
    </row>
    <row r="30" spans="1:11" ht="12.75" customHeight="1">
      <c r="A30" s="133"/>
      <c r="B30" s="123"/>
      <c r="C30" s="123"/>
      <c r="D30" s="123"/>
      <c r="E30" s="123"/>
      <c r="F30" s="123"/>
      <c r="G30" s="123"/>
      <c r="H30" s="123"/>
      <c r="I30" s="134"/>
    </row>
    <row r="31" spans="1:11" ht="12.75" customHeight="1">
      <c r="A31" s="133"/>
      <c r="B31" s="123"/>
      <c r="C31" s="123"/>
      <c r="D31" s="123"/>
      <c r="E31" s="123"/>
      <c r="F31" s="123"/>
      <c r="G31" s="123"/>
      <c r="H31" s="123"/>
      <c r="I31" s="134"/>
    </row>
    <row r="32" spans="1:11" ht="12.75" customHeight="1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2" ht="12.75" customHeight="1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2" ht="12.75" customHeight="1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2" ht="12.75" customHeight="1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2" ht="12.75" customHeight="1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2" ht="12.75" customHeight="1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2" ht="12.75" customHeight="1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2" ht="12.75" customHeight="1">
      <c r="A39" s="112"/>
      <c r="B39" s="113"/>
      <c r="C39" s="113"/>
      <c r="D39" s="113"/>
      <c r="E39" s="113"/>
      <c r="F39" s="113"/>
      <c r="G39" s="113"/>
      <c r="H39" s="113"/>
      <c r="I39" s="114"/>
    </row>
    <row r="40" spans="1:12" ht="12.75" customHeight="1">
      <c r="A40" s="112"/>
      <c r="B40" s="113"/>
      <c r="C40" s="113"/>
      <c r="D40" s="113"/>
      <c r="E40" s="113"/>
      <c r="F40" s="113"/>
      <c r="G40" s="113"/>
      <c r="H40" s="113"/>
      <c r="I40" s="114"/>
      <c r="L40" s="10"/>
    </row>
    <row r="41" spans="1:12" ht="12.75" customHeight="1">
      <c r="A41" s="112"/>
      <c r="B41" s="113"/>
      <c r="C41" s="113"/>
      <c r="D41" s="113"/>
      <c r="E41" s="113"/>
      <c r="F41" s="113"/>
      <c r="G41" s="113"/>
      <c r="H41" s="113"/>
      <c r="I41" s="114"/>
    </row>
    <row r="42" spans="1:12" ht="12.75" customHeight="1">
      <c r="A42" s="112"/>
      <c r="B42" s="113"/>
      <c r="C42" s="113"/>
      <c r="D42" s="113"/>
      <c r="E42" s="113"/>
      <c r="F42" s="113"/>
      <c r="G42" s="113"/>
      <c r="H42" s="113"/>
      <c r="I42" s="114"/>
    </row>
    <row r="43" spans="1:12" ht="12.75" customHeight="1">
      <c r="A43" s="112"/>
      <c r="B43" s="113"/>
      <c r="C43" s="113"/>
      <c r="D43" s="113"/>
      <c r="E43" s="113"/>
      <c r="F43" s="113"/>
      <c r="G43" s="113"/>
      <c r="H43" s="113"/>
      <c r="I43" s="114"/>
    </row>
    <row r="44" spans="1:12" ht="12.75" customHeight="1">
      <c r="A44" s="112"/>
      <c r="B44" s="113"/>
      <c r="C44" s="113"/>
      <c r="D44" s="113"/>
      <c r="E44" s="113"/>
      <c r="F44" s="113"/>
      <c r="G44" s="113"/>
      <c r="H44" s="113"/>
      <c r="I44" s="114"/>
    </row>
    <row r="45" spans="1:12" ht="12.75" customHeight="1">
      <c r="A45" s="112"/>
      <c r="B45" s="113"/>
      <c r="C45" s="113"/>
      <c r="D45" s="113"/>
      <c r="E45" s="113"/>
      <c r="F45" s="113"/>
      <c r="G45" s="113"/>
      <c r="H45" s="113"/>
      <c r="I45" s="114"/>
    </row>
    <row r="46" spans="1:12" ht="12.75" customHeight="1">
      <c r="A46" s="112"/>
      <c r="B46" s="113"/>
      <c r="C46" s="113"/>
      <c r="D46" s="113"/>
      <c r="E46" s="113"/>
      <c r="F46" s="113"/>
      <c r="G46" s="113"/>
      <c r="H46" s="113"/>
      <c r="I46" s="114"/>
    </row>
    <row r="47" spans="1:12" ht="12.75" customHeight="1">
      <c r="A47" s="112"/>
      <c r="B47" s="113"/>
      <c r="C47" s="113"/>
      <c r="D47" s="113"/>
      <c r="E47" s="113"/>
      <c r="F47" s="113"/>
      <c r="G47" s="113"/>
      <c r="H47" s="113"/>
      <c r="I47" s="114"/>
    </row>
    <row r="48" spans="1:12" ht="12.75" customHeight="1">
      <c r="A48" s="112"/>
      <c r="B48" s="113"/>
      <c r="C48" s="113"/>
      <c r="D48" s="113"/>
      <c r="E48" s="113"/>
      <c r="F48" s="113"/>
      <c r="G48" s="113"/>
      <c r="H48" s="113"/>
      <c r="I48" s="114"/>
    </row>
    <row r="49" spans="1:9" ht="12.75" customHeight="1">
      <c r="A49" s="112"/>
      <c r="B49" s="113"/>
      <c r="C49" s="113"/>
      <c r="D49" s="113"/>
      <c r="E49" s="113"/>
      <c r="F49" s="113"/>
      <c r="G49" s="113"/>
      <c r="H49" s="113"/>
      <c r="I49" s="114"/>
    </row>
    <row r="50" spans="1:9" ht="12.75" customHeight="1">
      <c r="A50" s="112"/>
      <c r="B50" s="113"/>
      <c r="C50" s="113"/>
      <c r="D50" s="113"/>
      <c r="E50" s="113"/>
      <c r="F50" s="113"/>
      <c r="G50" s="113"/>
      <c r="H50" s="113"/>
      <c r="I50" s="114"/>
    </row>
    <row r="51" spans="1:9" ht="12.75" customHeight="1">
      <c r="A51" s="112"/>
      <c r="B51" s="113"/>
      <c r="C51" s="113"/>
      <c r="D51" s="113"/>
      <c r="E51" s="113"/>
      <c r="F51" s="113"/>
      <c r="G51" s="113"/>
      <c r="H51" s="113"/>
      <c r="I51" s="114"/>
    </row>
    <row r="52" spans="1:9" ht="12.75" customHeight="1" thickBot="1">
      <c r="A52" s="115"/>
      <c r="B52" s="116"/>
      <c r="C52" s="116"/>
      <c r="D52" s="116"/>
      <c r="E52" s="116"/>
      <c r="F52" s="116"/>
      <c r="G52" s="116"/>
      <c r="H52" s="116"/>
      <c r="I52" s="117"/>
    </row>
    <row r="53" spans="1:9" s="5" customFormat="1" ht="12.75" customHeight="1">
      <c r="A53" s="113"/>
      <c r="B53" s="113"/>
      <c r="C53" s="113"/>
      <c r="D53" s="113"/>
      <c r="E53" s="113"/>
      <c r="F53" s="113"/>
      <c r="G53" s="113"/>
      <c r="H53" s="113"/>
      <c r="I53" s="113"/>
    </row>
    <row r="54" spans="1:9" s="5" customFormat="1" ht="12.75" customHeight="1">
      <c r="A54" s="113"/>
      <c r="B54" s="113"/>
      <c r="C54" s="113"/>
      <c r="D54" s="113"/>
      <c r="E54" s="113"/>
      <c r="F54" s="113"/>
      <c r="G54" s="113"/>
      <c r="H54" s="113"/>
      <c r="I54" s="113"/>
    </row>
    <row r="55" spans="1:9" s="5" customFormat="1" ht="12.75" customHeight="1">
      <c r="A55" s="113"/>
      <c r="B55" s="113"/>
      <c r="C55" s="113"/>
      <c r="D55" s="113"/>
      <c r="E55" s="113"/>
      <c r="F55" s="113"/>
      <c r="G55" s="113"/>
      <c r="H55" s="113"/>
      <c r="I55" s="113"/>
    </row>
    <row r="56" spans="1:9" s="5" customFormat="1" ht="13.5" customHeight="1">
      <c r="A56" s="113"/>
      <c r="B56" s="113"/>
      <c r="C56" s="113"/>
      <c r="D56" s="113"/>
      <c r="E56" s="113"/>
      <c r="F56" s="113"/>
      <c r="G56" s="113"/>
      <c r="H56" s="113"/>
      <c r="I56" s="113"/>
    </row>
    <row r="57" spans="1:9" s="5" customFormat="1"/>
    <row r="58" spans="1:9" s="5" customFormat="1"/>
  </sheetData>
  <phoneticPr fontId="5" type="noConversion"/>
  <pageMargins left="1.1811023622047245" right="0.59055118110236227" top="0.78740157480314965" bottom="0.78740157480314965" header="0" footer="0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D105"/>
  <sheetViews>
    <sheetView zoomScale="90" zoomScaleNormal="90" workbookViewId="0">
      <selection activeCell="B28" sqref="B28"/>
    </sheetView>
  </sheetViews>
  <sheetFormatPr defaultRowHeight="14.25"/>
  <cols>
    <col min="1" max="1" width="9.85546875" customWidth="1"/>
    <col min="2" max="2" width="51.140625" customWidth="1"/>
    <col min="3" max="3" width="12.5703125" style="183" customWidth="1"/>
    <col min="4" max="4" width="15.85546875" style="266" customWidth="1"/>
  </cols>
  <sheetData>
    <row r="1" spans="1:4" ht="17.25" customHeight="1" thickBot="1">
      <c r="A1" s="475" t="s">
        <v>118</v>
      </c>
      <c r="B1" s="475"/>
      <c r="C1" s="475"/>
      <c r="D1" s="260"/>
    </row>
    <row r="2" spans="1:4" ht="60.75" thickBot="1">
      <c r="A2" s="86" t="s">
        <v>16</v>
      </c>
      <c r="B2" s="18" t="s">
        <v>75</v>
      </c>
      <c r="C2" s="180" t="s">
        <v>1109</v>
      </c>
      <c r="D2" s="261" t="s">
        <v>933</v>
      </c>
    </row>
    <row r="3" spans="1:4" ht="33">
      <c r="A3" s="151" t="s">
        <v>345</v>
      </c>
      <c r="B3" s="152" t="s">
        <v>344</v>
      </c>
      <c r="C3" s="181">
        <v>721</v>
      </c>
      <c r="D3" s="262" t="s">
        <v>917</v>
      </c>
    </row>
    <row r="4" spans="1:4" ht="33">
      <c r="A4" s="96"/>
      <c r="B4" s="23" t="s">
        <v>343</v>
      </c>
      <c r="C4" s="178"/>
      <c r="D4" s="263"/>
    </row>
    <row r="5" spans="1:4" ht="52.5" customHeight="1">
      <c r="A5" s="249" t="s">
        <v>346</v>
      </c>
      <c r="B5" s="23" t="s">
        <v>757</v>
      </c>
      <c r="C5" s="178">
        <v>39</v>
      </c>
      <c r="D5" s="263" t="s">
        <v>917</v>
      </c>
    </row>
    <row r="6" spans="1:4" ht="66">
      <c r="A6" s="249" t="s">
        <v>347</v>
      </c>
      <c r="B6" s="23" t="s">
        <v>759</v>
      </c>
      <c r="C6" s="178">
        <v>20</v>
      </c>
      <c r="D6" s="263" t="s">
        <v>917</v>
      </c>
    </row>
    <row r="7" spans="1:4" ht="33">
      <c r="A7" s="249" t="s">
        <v>348</v>
      </c>
      <c r="B7" s="23" t="s">
        <v>760</v>
      </c>
      <c r="C7" s="178">
        <v>15</v>
      </c>
      <c r="D7" s="263" t="s">
        <v>917</v>
      </c>
    </row>
    <row r="8" spans="1:4" ht="33">
      <c r="A8" s="249" t="s">
        <v>758</v>
      </c>
      <c r="B8" s="23" t="s">
        <v>761</v>
      </c>
      <c r="C8" s="178">
        <v>4</v>
      </c>
      <c r="D8" s="263" t="s">
        <v>917</v>
      </c>
    </row>
    <row r="9" spans="1:4" ht="33">
      <c r="A9" s="249" t="s">
        <v>349</v>
      </c>
      <c r="B9" s="23" t="s">
        <v>762</v>
      </c>
      <c r="C9" s="178">
        <v>8</v>
      </c>
      <c r="D9" s="263" t="s">
        <v>917</v>
      </c>
    </row>
    <row r="10" spans="1:4" ht="33">
      <c r="A10" s="249" t="s">
        <v>350</v>
      </c>
      <c r="B10" s="23" t="s">
        <v>763</v>
      </c>
      <c r="C10" s="178">
        <v>62</v>
      </c>
      <c r="D10" s="263" t="s">
        <v>917</v>
      </c>
    </row>
    <row r="11" spans="1:4" ht="49.5">
      <c r="A11" s="249" t="s">
        <v>351</v>
      </c>
      <c r="B11" s="23" t="s">
        <v>764</v>
      </c>
      <c r="C11" s="178">
        <v>13</v>
      </c>
      <c r="D11" s="263" t="s">
        <v>917</v>
      </c>
    </row>
    <row r="12" spans="1:4" ht="66">
      <c r="A12" s="249" t="s">
        <v>352</v>
      </c>
      <c r="B12" s="23" t="s">
        <v>765</v>
      </c>
      <c r="C12" s="178">
        <v>4</v>
      </c>
      <c r="D12" s="263" t="s">
        <v>917</v>
      </c>
    </row>
    <row r="13" spans="1:4" ht="33">
      <c r="A13" s="249" t="s">
        <v>355</v>
      </c>
      <c r="B13" s="23" t="s">
        <v>353</v>
      </c>
      <c r="C13" s="178">
        <v>92</v>
      </c>
      <c r="D13" s="263" t="s">
        <v>917</v>
      </c>
    </row>
    <row r="14" spans="1:4" ht="49.5">
      <c r="A14" s="249" t="s">
        <v>356</v>
      </c>
      <c r="B14" s="23" t="s">
        <v>766</v>
      </c>
      <c r="C14" s="178">
        <v>96</v>
      </c>
      <c r="D14" s="263" t="s">
        <v>917</v>
      </c>
    </row>
    <row r="15" spans="1:4" ht="33">
      <c r="A15" s="249" t="s">
        <v>357</v>
      </c>
      <c r="B15" s="23" t="s">
        <v>767</v>
      </c>
      <c r="C15" s="178">
        <v>27</v>
      </c>
      <c r="D15" s="263" t="s">
        <v>917</v>
      </c>
    </row>
    <row r="16" spans="1:4" ht="49.5">
      <c r="A16" s="249" t="s">
        <v>358</v>
      </c>
      <c r="B16" s="23" t="s">
        <v>768</v>
      </c>
      <c r="C16" s="178">
        <v>14</v>
      </c>
      <c r="D16" s="263" t="s">
        <v>917</v>
      </c>
    </row>
    <row r="17" spans="1:4" ht="33">
      <c r="A17" s="249" t="s">
        <v>359</v>
      </c>
      <c r="B17" s="23" t="s">
        <v>769</v>
      </c>
      <c r="C17" s="178">
        <v>17</v>
      </c>
      <c r="D17" s="263" t="s">
        <v>917</v>
      </c>
    </row>
    <row r="18" spans="1:4" ht="33">
      <c r="A18" s="249" t="s">
        <v>360</v>
      </c>
      <c r="B18" s="23" t="s">
        <v>770</v>
      </c>
      <c r="C18" s="178">
        <v>27</v>
      </c>
      <c r="D18" s="263" t="s">
        <v>917</v>
      </c>
    </row>
    <row r="19" spans="1:4" ht="49.5">
      <c r="A19" s="249" t="s">
        <v>361</v>
      </c>
      <c r="B19" s="23" t="s">
        <v>771</v>
      </c>
      <c r="C19" s="178">
        <v>80</v>
      </c>
      <c r="D19" s="263" t="s">
        <v>917</v>
      </c>
    </row>
    <row r="20" spans="1:4" ht="49.5">
      <c r="A20" s="249" t="s">
        <v>362</v>
      </c>
      <c r="B20" s="23" t="s">
        <v>772</v>
      </c>
      <c r="C20" s="178">
        <v>43</v>
      </c>
      <c r="D20" s="263" t="s">
        <v>917</v>
      </c>
    </row>
    <row r="21" spans="1:4" ht="49.5">
      <c r="A21" s="249" t="s">
        <v>363</v>
      </c>
      <c r="B21" s="23" t="s">
        <v>773</v>
      </c>
      <c r="C21" s="178">
        <v>28</v>
      </c>
      <c r="D21" s="263" t="s">
        <v>917</v>
      </c>
    </row>
    <row r="22" spans="1:4" ht="66">
      <c r="A22" s="249" t="s">
        <v>774</v>
      </c>
      <c r="B22" s="23" t="s">
        <v>775</v>
      </c>
      <c r="C22" s="178">
        <v>24</v>
      </c>
      <c r="D22" s="263" t="s">
        <v>917</v>
      </c>
    </row>
    <row r="23" spans="1:4" ht="33">
      <c r="A23" s="249" t="s">
        <v>777</v>
      </c>
      <c r="B23" s="23" t="s">
        <v>776</v>
      </c>
      <c r="C23" s="178">
        <v>43</v>
      </c>
      <c r="D23" s="263" t="s">
        <v>917</v>
      </c>
    </row>
    <row r="24" spans="1:4" ht="49.5">
      <c r="A24" s="249" t="s">
        <v>778</v>
      </c>
      <c r="B24" s="23" t="s">
        <v>779</v>
      </c>
      <c r="C24" s="178">
        <v>24</v>
      </c>
      <c r="D24" s="263" t="s">
        <v>917</v>
      </c>
    </row>
    <row r="25" spans="1:4" ht="49.5">
      <c r="A25" s="249" t="s">
        <v>780</v>
      </c>
      <c r="B25" s="23" t="s">
        <v>781</v>
      </c>
      <c r="C25" s="178">
        <v>9</v>
      </c>
      <c r="D25" s="263" t="s">
        <v>917</v>
      </c>
    </row>
    <row r="26" spans="1:4" ht="33">
      <c r="A26" s="249" t="s">
        <v>782</v>
      </c>
      <c r="B26" s="23" t="s">
        <v>783</v>
      </c>
      <c r="C26" s="178">
        <v>71</v>
      </c>
      <c r="D26" s="263" t="s">
        <v>917</v>
      </c>
    </row>
    <row r="27" spans="1:4" ht="99">
      <c r="A27" s="249" t="s">
        <v>784</v>
      </c>
      <c r="B27" s="23" t="s">
        <v>786</v>
      </c>
      <c r="C27" s="178" t="s">
        <v>934</v>
      </c>
      <c r="D27" s="268">
        <v>418</v>
      </c>
    </row>
    <row r="28" spans="1:4" ht="49.5">
      <c r="A28" s="249" t="s">
        <v>785</v>
      </c>
      <c r="B28" s="23" t="s">
        <v>787</v>
      </c>
      <c r="C28" s="178" t="s">
        <v>917</v>
      </c>
      <c r="D28" s="263" t="s">
        <v>917</v>
      </c>
    </row>
    <row r="29" spans="1:4" ht="16.5">
      <c r="A29" s="249" t="s">
        <v>788</v>
      </c>
      <c r="B29" s="23" t="s">
        <v>578</v>
      </c>
      <c r="C29" s="178"/>
      <c r="D29" s="263"/>
    </row>
    <row r="30" spans="1:4" ht="33">
      <c r="A30" s="96" t="s">
        <v>364</v>
      </c>
      <c r="B30" s="23" t="s">
        <v>579</v>
      </c>
      <c r="C30" s="178">
        <v>48</v>
      </c>
      <c r="D30" s="268">
        <v>3121</v>
      </c>
    </row>
    <row r="31" spans="1:4" ht="33.75" customHeight="1">
      <c r="A31" s="96" t="s">
        <v>365</v>
      </c>
      <c r="B31" s="23" t="s">
        <v>580</v>
      </c>
      <c r="C31" s="178">
        <v>6</v>
      </c>
      <c r="D31" s="268">
        <v>101</v>
      </c>
    </row>
    <row r="32" spans="1:4" ht="33.75" customHeight="1">
      <c r="A32" s="96" t="s">
        <v>366</v>
      </c>
      <c r="B32" s="23" t="s">
        <v>581</v>
      </c>
      <c r="C32" s="256">
        <v>40</v>
      </c>
      <c r="D32" s="270">
        <v>2578</v>
      </c>
    </row>
    <row r="33" spans="1:4" ht="32.25" customHeight="1">
      <c r="A33" s="96" t="s">
        <v>583</v>
      </c>
      <c r="B33" s="23" t="s">
        <v>582</v>
      </c>
      <c r="C33" s="256">
        <v>447</v>
      </c>
      <c r="D33" s="268">
        <v>1027</v>
      </c>
    </row>
    <row r="34" spans="1:4" ht="32.25" customHeight="1" thickBot="1">
      <c r="A34" s="30" t="s">
        <v>367</v>
      </c>
      <c r="B34" s="33" t="s">
        <v>354</v>
      </c>
      <c r="C34" s="257">
        <v>1676</v>
      </c>
      <c r="D34" s="269">
        <v>3383</v>
      </c>
    </row>
    <row r="35" spans="1:4">
      <c r="A35" s="31"/>
      <c r="B35" s="31"/>
      <c r="C35" s="182"/>
      <c r="D35" s="260"/>
    </row>
    <row r="36" spans="1:4" ht="15" thickBot="1">
      <c r="A36" s="31"/>
      <c r="B36" s="31"/>
      <c r="C36" s="182"/>
      <c r="D36" s="260"/>
    </row>
    <row r="37" spans="1:4" ht="30.75" thickBot="1">
      <c r="A37" s="17" t="s">
        <v>16</v>
      </c>
      <c r="B37" s="18" t="s">
        <v>17</v>
      </c>
      <c r="C37" s="180" t="s">
        <v>18</v>
      </c>
      <c r="D37" s="261" t="s">
        <v>860</v>
      </c>
    </row>
    <row r="38" spans="1:4" ht="49.5">
      <c r="A38" s="87" t="s">
        <v>585</v>
      </c>
      <c r="B38" s="21" t="s">
        <v>368</v>
      </c>
      <c r="C38" s="179" t="s">
        <v>106</v>
      </c>
      <c r="D38" s="258">
        <v>1300.8</v>
      </c>
    </row>
    <row r="39" spans="1:4" ht="33">
      <c r="A39" s="96" t="s">
        <v>586</v>
      </c>
      <c r="B39" s="23" t="s">
        <v>369</v>
      </c>
      <c r="C39" s="251" t="s">
        <v>106</v>
      </c>
      <c r="D39" s="259">
        <v>2717724.8</v>
      </c>
    </row>
    <row r="40" spans="1:4" ht="49.5">
      <c r="A40" s="96" t="s">
        <v>588</v>
      </c>
      <c r="B40" s="23" t="s">
        <v>790</v>
      </c>
      <c r="C40" s="251" t="s">
        <v>166</v>
      </c>
      <c r="D40" s="259">
        <v>68.400000000000006</v>
      </c>
    </row>
    <row r="41" spans="1:4" ht="66">
      <c r="A41" s="96" t="s">
        <v>589</v>
      </c>
      <c r="B41" s="23" t="s">
        <v>380</v>
      </c>
      <c r="C41" s="251" t="s">
        <v>106</v>
      </c>
      <c r="D41" s="259">
        <v>75273.100000000006</v>
      </c>
    </row>
    <row r="42" spans="1:4" ht="66">
      <c r="A42" s="96" t="s">
        <v>590</v>
      </c>
      <c r="B42" s="23" t="s">
        <v>587</v>
      </c>
      <c r="C42" s="251" t="s">
        <v>106</v>
      </c>
      <c r="D42" s="259">
        <v>46378.3</v>
      </c>
    </row>
    <row r="43" spans="1:4" ht="33">
      <c r="A43" s="96" t="s">
        <v>592</v>
      </c>
      <c r="B43" s="23" t="s">
        <v>370</v>
      </c>
      <c r="C43" s="251" t="s">
        <v>371</v>
      </c>
      <c r="D43" s="259">
        <v>9400</v>
      </c>
    </row>
    <row r="44" spans="1:4" ht="16.5">
      <c r="A44" s="96" t="s">
        <v>593</v>
      </c>
      <c r="B44" s="23" t="s">
        <v>372</v>
      </c>
      <c r="C44" s="251" t="s">
        <v>70</v>
      </c>
      <c r="D44" s="259">
        <v>64</v>
      </c>
    </row>
    <row r="45" spans="1:4" ht="33">
      <c r="A45" s="96" t="s">
        <v>594</v>
      </c>
      <c r="B45" s="23" t="s">
        <v>373</v>
      </c>
      <c r="C45" s="251" t="s">
        <v>374</v>
      </c>
      <c r="D45" s="259">
        <v>655920</v>
      </c>
    </row>
    <row r="46" spans="1:4" ht="16.5">
      <c r="A46" s="96" t="s">
        <v>595</v>
      </c>
      <c r="B46" s="23" t="s">
        <v>375</v>
      </c>
      <c r="C46" s="251" t="s">
        <v>106</v>
      </c>
      <c r="D46" s="259">
        <v>59891</v>
      </c>
    </row>
    <row r="47" spans="1:4" ht="16.5">
      <c r="A47" s="96" t="s">
        <v>596</v>
      </c>
      <c r="B47" s="23" t="s">
        <v>376</v>
      </c>
      <c r="C47" s="251" t="s">
        <v>70</v>
      </c>
      <c r="D47" s="259" t="s">
        <v>917</v>
      </c>
    </row>
    <row r="48" spans="1:4" ht="33">
      <c r="A48" s="96" t="s">
        <v>597</v>
      </c>
      <c r="B48" s="23" t="s">
        <v>377</v>
      </c>
      <c r="C48" s="251" t="s">
        <v>106</v>
      </c>
      <c r="D48" s="259">
        <v>2836532</v>
      </c>
    </row>
    <row r="49" spans="1:4" ht="16.5">
      <c r="A49" s="96" t="s">
        <v>598</v>
      </c>
      <c r="B49" s="23" t="s">
        <v>381</v>
      </c>
      <c r="C49" s="251" t="s">
        <v>70</v>
      </c>
      <c r="D49" s="259" t="s">
        <v>917</v>
      </c>
    </row>
    <row r="50" spans="1:4" ht="49.5">
      <c r="A50" s="96" t="s">
        <v>382</v>
      </c>
      <c r="B50" s="23" t="s">
        <v>619</v>
      </c>
      <c r="C50" s="251" t="s">
        <v>106</v>
      </c>
      <c r="D50" s="259" t="s">
        <v>917</v>
      </c>
    </row>
    <row r="51" spans="1:4" ht="33">
      <c r="A51" s="96" t="s">
        <v>599</v>
      </c>
      <c r="B51" s="23" t="s">
        <v>527</v>
      </c>
      <c r="C51" s="251" t="s">
        <v>106</v>
      </c>
      <c r="D51" s="259">
        <v>1003421.4</v>
      </c>
    </row>
    <row r="52" spans="1:4" ht="33">
      <c r="A52" s="96" t="s">
        <v>383</v>
      </c>
      <c r="B52" s="23" t="s">
        <v>620</v>
      </c>
      <c r="C52" s="251" t="s">
        <v>84</v>
      </c>
      <c r="D52" s="259">
        <v>45267.9</v>
      </c>
    </row>
    <row r="53" spans="1:4" ht="33">
      <c r="A53" s="96" t="s">
        <v>600</v>
      </c>
      <c r="B53" s="23" t="s">
        <v>591</v>
      </c>
      <c r="C53" s="251" t="s">
        <v>84</v>
      </c>
      <c r="D53" s="259">
        <v>20692</v>
      </c>
    </row>
    <row r="54" spans="1:4" ht="33">
      <c r="A54" s="96" t="s">
        <v>384</v>
      </c>
      <c r="B54" s="23" t="s">
        <v>602</v>
      </c>
      <c r="C54" s="251" t="s">
        <v>106</v>
      </c>
      <c r="D54" s="259">
        <v>0</v>
      </c>
    </row>
    <row r="55" spans="1:4" ht="49.5">
      <c r="A55" s="96" t="s">
        <v>601</v>
      </c>
      <c r="B55" s="23" t="s">
        <v>603</v>
      </c>
      <c r="C55" s="251" t="s">
        <v>106</v>
      </c>
      <c r="D55" s="259">
        <v>0</v>
      </c>
    </row>
    <row r="56" spans="1:4" ht="16.5">
      <c r="A56" s="88" t="s">
        <v>385</v>
      </c>
      <c r="B56" s="23" t="s">
        <v>621</v>
      </c>
      <c r="C56" s="251" t="s">
        <v>106</v>
      </c>
      <c r="D56" s="259">
        <v>4737852.5999999996</v>
      </c>
    </row>
    <row r="57" spans="1:4" ht="16.5">
      <c r="A57" s="88" t="s">
        <v>386</v>
      </c>
      <c r="B57" s="23" t="s">
        <v>791</v>
      </c>
      <c r="C57" s="251" t="s">
        <v>166</v>
      </c>
      <c r="D57" s="259">
        <v>108.8</v>
      </c>
    </row>
    <row r="58" spans="1:4" ht="16.5">
      <c r="A58" s="88" t="s">
        <v>387</v>
      </c>
      <c r="B58" s="23" t="s">
        <v>622</v>
      </c>
      <c r="C58" s="251" t="s">
        <v>106</v>
      </c>
      <c r="D58" s="259" t="s">
        <v>917</v>
      </c>
    </row>
    <row r="59" spans="1:4" ht="16.5">
      <c r="A59" s="88" t="s">
        <v>388</v>
      </c>
      <c r="B59" s="23" t="s">
        <v>792</v>
      </c>
      <c r="C59" s="251" t="s">
        <v>166</v>
      </c>
      <c r="D59" s="259" t="s">
        <v>917</v>
      </c>
    </row>
    <row r="60" spans="1:4" ht="16.5">
      <c r="A60" s="88" t="s">
        <v>389</v>
      </c>
      <c r="B60" s="23" t="s">
        <v>623</v>
      </c>
      <c r="C60" s="251" t="s">
        <v>106</v>
      </c>
      <c r="D60" s="259">
        <v>1072125.3999999999</v>
      </c>
    </row>
    <row r="61" spans="1:4" ht="16.5">
      <c r="A61" s="88" t="s">
        <v>390</v>
      </c>
      <c r="B61" s="23" t="s">
        <v>793</v>
      </c>
      <c r="C61" s="251" t="s">
        <v>166</v>
      </c>
      <c r="D61" s="259">
        <v>100.8</v>
      </c>
    </row>
    <row r="62" spans="1:4" ht="16.5">
      <c r="A62" s="88" t="s">
        <v>391</v>
      </c>
      <c r="B62" s="23" t="s">
        <v>624</v>
      </c>
      <c r="C62" s="251" t="s">
        <v>106</v>
      </c>
      <c r="D62" s="259">
        <v>1895018.8</v>
      </c>
    </row>
    <row r="63" spans="1:4" ht="33.75" thickBot="1">
      <c r="A63" s="89" t="s">
        <v>392</v>
      </c>
      <c r="B63" s="33" t="s">
        <v>794</v>
      </c>
      <c r="C63" s="252" t="s">
        <v>166</v>
      </c>
      <c r="D63" s="234">
        <v>112.7</v>
      </c>
    </row>
    <row r="64" spans="1:4">
      <c r="A64" s="31"/>
      <c r="B64" s="31"/>
      <c r="C64" s="182"/>
      <c r="D64" s="260"/>
    </row>
    <row r="65" spans="1:4" ht="15" thickBot="1">
      <c r="A65" s="31"/>
      <c r="B65" s="31"/>
      <c r="C65" s="182"/>
      <c r="D65" s="260"/>
    </row>
    <row r="66" spans="1:4" ht="17.25" thickBot="1">
      <c r="A66" s="325" t="s">
        <v>550</v>
      </c>
      <c r="B66" s="326"/>
      <c r="C66" s="326"/>
      <c r="D66" s="327"/>
    </row>
    <row r="67" spans="1:4" ht="39.75" customHeight="1">
      <c r="A67" s="476" t="s">
        <v>16</v>
      </c>
      <c r="B67" s="479" t="s">
        <v>75</v>
      </c>
      <c r="C67" s="479" t="s">
        <v>859</v>
      </c>
      <c r="D67" s="482"/>
    </row>
    <row r="68" spans="1:4" ht="12.75">
      <c r="A68" s="477"/>
      <c r="B68" s="480"/>
      <c r="C68" s="483" t="s">
        <v>159</v>
      </c>
      <c r="D68" s="485" t="s">
        <v>107</v>
      </c>
    </row>
    <row r="69" spans="1:4" ht="23.25" customHeight="1" thickBot="1">
      <c r="A69" s="478"/>
      <c r="B69" s="481"/>
      <c r="C69" s="484"/>
      <c r="D69" s="486"/>
    </row>
    <row r="70" spans="1:4" ht="16.5">
      <c r="A70" s="232" t="s">
        <v>570</v>
      </c>
      <c r="B70" s="233" t="s">
        <v>108</v>
      </c>
      <c r="C70" s="179">
        <v>337</v>
      </c>
      <c r="D70" s="265" t="s">
        <v>917</v>
      </c>
    </row>
    <row r="71" spans="1:4" ht="16.5">
      <c r="A71" s="90" t="s">
        <v>571</v>
      </c>
      <c r="B71" s="250" t="s">
        <v>109</v>
      </c>
      <c r="C71" s="251">
        <v>84</v>
      </c>
      <c r="D71" s="264" t="s">
        <v>917</v>
      </c>
    </row>
    <row r="72" spans="1:4" ht="16.5">
      <c r="A72" s="90" t="s">
        <v>572</v>
      </c>
      <c r="B72" s="250" t="s">
        <v>110</v>
      </c>
      <c r="C72" s="251">
        <v>116</v>
      </c>
      <c r="D72" s="264" t="s">
        <v>917</v>
      </c>
    </row>
    <row r="73" spans="1:4" ht="16.5">
      <c r="A73" s="90" t="s">
        <v>573</v>
      </c>
      <c r="B73" s="250" t="s">
        <v>111</v>
      </c>
      <c r="C73" s="251">
        <v>37</v>
      </c>
      <c r="D73" s="264" t="s">
        <v>917</v>
      </c>
    </row>
    <row r="74" spans="1:4" ht="16.5">
      <c r="A74" s="90" t="s">
        <v>574</v>
      </c>
      <c r="B74" s="250" t="s">
        <v>112</v>
      </c>
      <c r="C74" s="251">
        <v>1</v>
      </c>
      <c r="D74" s="264" t="s">
        <v>917</v>
      </c>
    </row>
    <row r="75" spans="1:4" ht="16.5">
      <c r="A75" s="90" t="s">
        <v>575</v>
      </c>
      <c r="B75" s="250" t="s">
        <v>113</v>
      </c>
      <c r="C75" s="251">
        <v>39</v>
      </c>
      <c r="D75" s="264" t="s">
        <v>917</v>
      </c>
    </row>
    <row r="76" spans="1:4" ht="16.5">
      <c r="A76" s="90" t="s">
        <v>576</v>
      </c>
      <c r="B76" s="250" t="s">
        <v>114</v>
      </c>
      <c r="C76" s="251">
        <v>18</v>
      </c>
      <c r="D76" s="264" t="s">
        <v>917</v>
      </c>
    </row>
    <row r="77" spans="1:4" ht="17.25" thickBot="1">
      <c r="A77" s="91" t="s">
        <v>577</v>
      </c>
      <c r="B77" s="92" t="s">
        <v>115</v>
      </c>
      <c r="C77" s="252">
        <v>10</v>
      </c>
      <c r="D77" s="234">
        <v>31</v>
      </c>
    </row>
    <row r="78" spans="1:4">
      <c r="A78" s="31"/>
      <c r="B78" s="31"/>
      <c r="C78" s="182"/>
      <c r="D78" s="260"/>
    </row>
    <row r="79" spans="1:4" ht="26.25" customHeight="1">
      <c r="A79" s="474" t="s">
        <v>625</v>
      </c>
      <c r="B79" s="474"/>
      <c r="C79" s="474"/>
      <c r="D79" s="260"/>
    </row>
    <row r="101" spans="3:4" ht="12.75">
      <c r="C101"/>
      <c r="D101" s="267"/>
    </row>
    <row r="102" spans="3:4" ht="12.75">
      <c r="C102"/>
      <c r="D102" s="267"/>
    </row>
    <row r="103" spans="3:4" ht="12.75">
      <c r="C103"/>
      <c r="D103" s="267"/>
    </row>
    <row r="104" spans="3:4" ht="12.75">
      <c r="C104"/>
      <c r="D104" s="267"/>
    </row>
    <row r="105" spans="3:4" ht="12.75">
      <c r="C105"/>
      <c r="D105" s="267"/>
    </row>
  </sheetData>
  <mergeCells count="8">
    <mergeCell ref="A79:C79"/>
    <mergeCell ref="A1:C1"/>
    <mergeCell ref="A66:D66"/>
    <mergeCell ref="A67:A69"/>
    <mergeCell ref="B67:B69"/>
    <mergeCell ref="C67:D67"/>
    <mergeCell ref="C68:C69"/>
    <mergeCell ref="D68:D69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</sheetPr>
  <dimension ref="A1:F27"/>
  <sheetViews>
    <sheetView workbookViewId="0">
      <selection activeCell="J7" sqref="J7"/>
    </sheetView>
  </sheetViews>
  <sheetFormatPr defaultRowHeight="12.75"/>
  <cols>
    <col min="1" max="1" width="9.140625" customWidth="1"/>
    <col min="2" max="2" width="33.5703125" style="167" customWidth="1"/>
    <col min="3" max="6" width="11.7109375" customWidth="1"/>
  </cols>
  <sheetData>
    <row r="1" spans="1:6" ht="17.25" thickBot="1">
      <c r="A1" s="475" t="s">
        <v>119</v>
      </c>
      <c r="B1" s="475"/>
      <c r="C1" s="475"/>
      <c r="D1" s="475"/>
      <c r="E1" s="475"/>
      <c r="F1" s="475"/>
    </row>
    <row r="2" spans="1:6" ht="16.5">
      <c r="A2" s="476" t="s">
        <v>16</v>
      </c>
      <c r="B2" s="487" t="s">
        <v>75</v>
      </c>
      <c r="C2" s="479" t="s">
        <v>861</v>
      </c>
      <c r="D2" s="479" t="s">
        <v>862</v>
      </c>
      <c r="E2" s="479"/>
      <c r="F2" s="482" t="s">
        <v>863</v>
      </c>
    </row>
    <row r="3" spans="1:6" ht="17.25" thickBot="1">
      <c r="A3" s="478"/>
      <c r="B3" s="488"/>
      <c r="C3" s="481"/>
      <c r="D3" s="162" t="s">
        <v>120</v>
      </c>
      <c r="E3" s="162" t="s">
        <v>121</v>
      </c>
      <c r="F3" s="489"/>
    </row>
    <row r="4" spans="1:6" ht="49.5">
      <c r="A4" s="20" t="s">
        <v>393</v>
      </c>
      <c r="B4" s="164" t="s">
        <v>604</v>
      </c>
      <c r="C4" s="168">
        <v>1263234.8999999999</v>
      </c>
      <c r="D4" s="168">
        <v>1716537.6</v>
      </c>
      <c r="E4" s="168">
        <v>1660727.9</v>
      </c>
      <c r="F4" s="169">
        <v>1443762.7</v>
      </c>
    </row>
    <row r="5" spans="1:6" ht="16.5">
      <c r="A5" s="161" t="s">
        <v>394</v>
      </c>
      <c r="B5" s="75" t="s">
        <v>606</v>
      </c>
      <c r="C5" s="170">
        <v>396673.3</v>
      </c>
      <c r="D5" s="170">
        <v>645417.1</v>
      </c>
      <c r="E5" s="170">
        <v>651991.9</v>
      </c>
      <c r="F5" s="171">
        <v>645816.4</v>
      </c>
    </row>
    <row r="6" spans="1:6" ht="16.5">
      <c r="A6" s="161" t="s">
        <v>395</v>
      </c>
      <c r="B6" s="75" t="s">
        <v>607</v>
      </c>
      <c r="C6" s="170">
        <v>72580.5</v>
      </c>
      <c r="D6" s="170">
        <v>62725.4</v>
      </c>
      <c r="E6" s="170">
        <v>61999.1</v>
      </c>
      <c r="F6" s="171">
        <v>58637.3</v>
      </c>
    </row>
    <row r="7" spans="1:6" ht="49.5">
      <c r="A7" s="447" t="s">
        <v>608</v>
      </c>
      <c r="B7" s="75" t="s">
        <v>199</v>
      </c>
      <c r="C7" s="170">
        <v>793981.1</v>
      </c>
      <c r="D7" s="170">
        <v>1008395.1</v>
      </c>
      <c r="E7" s="170">
        <v>946736.9</v>
      </c>
      <c r="F7" s="171">
        <v>739309</v>
      </c>
    </row>
    <row r="8" spans="1:6" ht="16.5">
      <c r="A8" s="447"/>
      <c r="B8" s="75" t="s">
        <v>122</v>
      </c>
      <c r="C8" s="170">
        <v>44373</v>
      </c>
      <c r="D8" s="170">
        <v>35000</v>
      </c>
      <c r="E8" s="170">
        <v>35000</v>
      </c>
      <c r="F8" s="171">
        <v>9649</v>
      </c>
    </row>
    <row r="9" spans="1:6" ht="16.5">
      <c r="A9" s="447"/>
      <c r="B9" s="75" t="s">
        <v>123</v>
      </c>
      <c r="C9" s="170">
        <v>711906.5</v>
      </c>
      <c r="D9" s="170">
        <v>772841</v>
      </c>
      <c r="E9" s="170">
        <v>723465.1</v>
      </c>
      <c r="F9" s="171">
        <v>726424</v>
      </c>
    </row>
    <row r="10" spans="1:6" ht="16.5">
      <c r="A10" s="447"/>
      <c r="B10" s="75" t="s">
        <v>124</v>
      </c>
      <c r="C10" s="170">
        <v>34901.599999999999</v>
      </c>
      <c r="D10" s="170">
        <v>199634.1</v>
      </c>
      <c r="E10" s="170">
        <v>187351.8</v>
      </c>
      <c r="F10" s="171">
        <v>3236</v>
      </c>
    </row>
    <row r="11" spans="1:6" ht="49.5">
      <c r="A11" s="447"/>
      <c r="B11" s="75" t="s">
        <v>609</v>
      </c>
      <c r="C11" s="170">
        <v>2800</v>
      </c>
      <c r="D11" s="170">
        <v>920</v>
      </c>
      <c r="E11" s="170">
        <v>920</v>
      </c>
      <c r="F11" s="174">
        <v>0</v>
      </c>
    </row>
    <row r="12" spans="1:6" ht="49.5">
      <c r="A12" s="161" t="s">
        <v>610</v>
      </c>
      <c r="B12" s="75" t="s">
        <v>611</v>
      </c>
      <c r="C12" s="170">
        <v>551328.4</v>
      </c>
      <c r="D12" s="170">
        <v>943696.6</v>
      </c>
      <c r="E12" s="170">
        <v>937262.8</v>
      </c>
      <c r="F12" s="171">
        <v>717338.7</v>
      </c>
    </row>
    <row r="13" spans="1:6" ht="49.5">
      <c r="A13" s="161" t="s">
        <v>396</v>
      </c>
      <c r="B13" s="75" t="s">
        <v>200</v>
      </c>
      <c r="C13" s="170">
        <v>1256498.8999999999</v>
      </c>
      <c r="D13" s="170">
        <v>1783874.4</v>
      </c>
      <c r="E13" s="170">
        <v>1708220.3</v>
      </c>
      <c r="F13" s="171">
        <v>1469575.5</v>
      </c>
    </row>
    <row r="14" spans="1:6" ht="33">
      <c r="A14" s="161" t="s">
        <v>397</v>
      </c>
      <c r="B14" s="75" t="s">
        <v>201</v>
      </c>
      <c r="C14" s="170">
        <v>80380.3</v>
      </c>
      <c r="D14" s="170">
        <v>107171.3</v>
      </c>
      <c r="E14" s="170">
        <v>105473.7</v>
      </c>
      <c r="F14" s="171">
        <v>97552.3</v>
      </c>
    </row>
    <row r="15" spans="1:6" ht="49.5">
      <c r="A15" s="161" t="s">
        <v>398</v>
      </c>
      <c r="B15" s="75" t="s">
        <v>612</v>
      </c>
      <c r="C15" s="170">
        <v>66762.3</v>
      </c>
      <c r="D15" s="170">
        <v>89475.5</v>
      </c>
      <c r="E15" s="170">
        <v>88663.7</v>
      </c>
      <c r="F15" s="171">
        <v>82150.3</v>
      </c>
    </row>
    <row r="16" spans="1:6" ht="49.5">
      <c r="A16" s="161" t="s">
        <v>399</v>
      </c>
      <c r="B16" s="75" t="s">
        <v>202</v>
      </c>
      <c r="C16" s="170">
        <v>9687.6</v>
      </c>
      <c r="D16" s="170">
        <v>13835.4</v>
      </c>
      <c r="E16" s="170">
        <v>13744.8</v>
      </c>
      <c r="F16" s="171">
        <v>10012.6</v>
      </c>
    </row>
    <row r="17" spans="1:6" ht="16.5">
      <c r="A17" s="161" t="s">
        <v>400</v>
      </c>
      <c r="B17" s="75" t="s">
        <v>203</v>
      </c>
      <c r="C17" s="170">
        <v>14808.8</v>
      </c>
      <c r="D17" s="170">
        <v>58467.5</v>
      </c>
      <c r="E17" s="170">
        <v>48871</v>
      </c>
      <c r="F17" s="171">
        <v>15082.4</v>
      </c>
    </row>
    <row r="18" spans="1:6" ht="33">
      <c r="A18" s="161" t="s">
        <v>401</v>
      </c>
      <c r="B18" s="75" t="s">
        <v>204</v>
      </c>
      <c r="C18" s="170">
        <v>95792.4</v>
      </c>
      <c r="D18" s="170">
        <v>164881.9</v>
      </c>
      <c r="E18" s="170">
        <v>156136.70000000001</v>
      </c>
      <c r="F18" s="171">
        <v>100132.1</v>
      </c>
    </row>
    <row r="19" spans="1:6" ht="16.5">
      <c r="A19" s="161" t="s">
        <v>402</v>
      </c>
      <c r="B19" s="75" t="s">
        <v>205</v>
      </c>
      <c r="C19" s="170">
        <v>3364.2</v>
      </c>
      <c r="D19" s="170">
        <v>2440.6999999999998</v>
      </c>
      <c r="E19" s="170">
        <v>2368.3000000000002</v>
      </c>
      <c r="F19" s="171">
        <v>2429.6</v>
      </c>
    </row>
    <row r="20" spans="1:6" ht="18.75" customHeight="1">
      <c r="A20" s="447" t="s">
        <v>403</v>
      </c>
      <c r="B20" s="75" t="s">
        <v>125</v>
      </c>
      <c r="C20" s="170">
        <v>1024205.1</v>
      </c>
      <c r="D20" s="170">
        <v>1402380.6</v>
      </c>
      <c r="E20" s="170">
        <v>1347039.1</v>
      </c>
      <c r="F20" s="171">
        <v>1207964.3999999999</v>
      </c>
    </row>
    <row r="21" spans="1:6" ht="16.5">
      <c r="A21" s="447"/>
      <c r="B21" s="75" t="s">
        <v>206</v>
      </c>
      <c r="C21" s="170">
        <v>923889.3</v>
      </c>
      <c r="D21" s="170">
        <v>1258431.1000000001</v>
      </c>
      <c r="E21" s="170">
        <v>1204854</v>
      </c>
      <c r="F21" s="171">
        <v>1080384.5</v>
      </c>
    </row>
    <row r="22" spans="1:6" ht="33">
      <c r="A22" s="447"/>
      <c r="B22" s="75" t="s">
        <v>756</v>
      </c>
      <c r="C22" s="170">
        <v>7566</v>
      </c>
      <c r="D22" s="170">
        <v>19858</v>
      </c>
      <c r="E22" s="170">
        <v>19855</v>
      </c>
      <c r="F22" s="171">
        <v>9002.2999999999993</v>
      </c>
    </row>
    <row r="23" spans="1:6" ht="18" customHeight="1">
      <c r="A23" s="447"/>
      <c r="B23" s="75" t="s">
        <v>207</v>
      </c>
      <c r="C23" s="170">
        <v>62225.9</v>
      </c>
      <c r="D23" s="170">
        <v>84601.8</v>
      </c>
      <c r="E23" s="170">
        <v>84379</v>
      </c>
      <c r="F23" s="171">
        <v>77530.600000000006</v>
      </c>
    </row>
    <row r="24" spans="1:6" ht="16.5">
      <c r="A24" s="447"/>
      <c r="B24" s="75" t="s">
        <v>208</v>
      </c>
      <c r="C24" s="170">
        <v>30523.9</v>
      </c>
      <c r="D24" s="170">
        <v>39489.699999999997</v>
      </c>
      <c r="E24" s="170">
        <v>37951.1</v>
      </c>
      <c r="F24" s="171">
        <v>41047</v>
      </c>
    </row>
    <row r="25" spans="1:6" ht="16.5">
      <c r="A25" s="161" t="s">
        <v>404</v>
      </c>
      <c r="B25" s="75" t="s">
        <v>126</v>
      </c>
      <c r="C25" s="170">
        <v>762925.5</v>
      </c>
      <c r="D25" s="170">
        <v>1036650.7</v>
      </c>
      <c r="E25" s="170">
        <v>974992.3</v>
      </c>
      <c r="F25" s="171">
        <v>739309</v>
      </c>
    </row>
    <row r="26" spans="1:6" ht="50.25" thickBot="1">
      <c r="A26" s="94" t="s">
        <v>405</v>
      </c>
      <c r="B26" s="165" t="s">
        <v>198</v>
      </c>
      <c r="C26" s="172">
        <v>6736</v>
      </c>
      <c r="D26" s="172">
        <v>-67336.800000000003</v>
      </c>
      <c r="E26" s="172">
        <v>-47492.4</v>
      </c>
      <c r="F26" s="173">
        <v>-25812.799999999999</v>
      </c>
    </row>
    <row r="27" spans="1:6" ht="21" customHeight="1">
      <c r="A27" s="8"/>
      <c r="B27" s="166"/>
      <c r="C27" s="9"/>
      <c r="D27" s="9"/>
      <c r="E27" s="9"/>
      <c r="F27" s="9"/>
    </row>
  </sheetData>
  <mergeCells count="8">
    <mergeCell ref="A7:A11"/>
    <mergeCell ref="A20:A24"/>
    <mergeCell ref="A1:F1"/>
    <mergeCell ref="A2:A3"/>
    <mergeCell ref="B2:B3"/>
    <mergeCell ref="C2:C3"/>
    <mergeCell ref="D2:E2"/>
    <mergeCell ref="F2:F3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D8"/>
  <sheetViews>
    <sheetView workbookViewId="0">
      <selection activeCell="E23" sqref="E23"/>
    </sheetView>
  </sheetViews>
  <sheetFormatPr defaultRowHeight="15"/>
  <cols>
    <col min="1" max="1" width="7.85546875" customWidth="1"/>
    <col min="2" max="2" width="54" customWidth="1"/>
    <col min="3" max="3" width="12.28515625" customWidth="1"/>
    <col min="4" max="4" width="15.140625" style="241" customWidth="1"/>
  </cols>
  <sheetData>
    <row r="1" spans="1:4" ht="17.25" thickBot="1">
      <c r="A1" s="436" t="s">
        <v>127</v>
      </c>
      <c r="B1" s="436"/>
      <c r="C1" s="436"/>
      <c r="D1" s="436"/>
    </row>
    <row r="2" spans="1:4" ht="34.5" customHeight="1" thickBot="1">
      <c r="A2" s="17" t="s">
        <v>16</v>
      </c>
      <c r="B2" s="18" t="s">
        <v>75</v>
      </c>
      <c r="C2" s="18" t="s">
        <v>18</v>
      </c>
      <c r="D2" s="242" t="s">
        <v>864</v>
      </c>
    </row>
    <row r="3" spans="1:4" ht="33">
      <c r="A3" s="20" t="s">
        <v>294</v>
      </c>
      <c r="B3" s="93" t="s">
        <v>789</v>
      </c>
      <c r="C3" s="229" t="s">
        <v>70</v>
      </c>
      <c r="D3" s="224">
        <v>48</v>
      </c>
    </row>
    <row r="4" spans="1:4" ht="16.5">
      <c r="A4" s="225" t="s">
        <v>295</v>
      </c>
      <c r="B4" s="226" t="s">
        <v>128</v>
      </c>
      <c r="C4" s="230" t="s">
        <v>70</v>
      </c>
      <c r="D4" s="223">
        <v>6</v>
      </c>
    </row>
    <row r="5" spans="1:4" ht="49.5">
      <c r="A5" s="225" t="s">
        <v>296</v>
      </c>
      <c r="B5" s="227" t="s">
        <v>129</v>
      </c>
      <c r="C5" s="230" t="s">
        <v>93</v>
      </c>
      <c r="D5" s="223">
        <v>647917.69999999995</v>
      </c>
    </row>
    <row r="6" spans="1:4" ht="16.5">
      <c r="A6" s="225" t="s">
        <v>297</v>
      </c>
      <c r="B6" s="226" t="s">
        <v>130</v>
      </c>
      <c r="C6" s="230" t="s">
        <v>93</v>
      </c>
      <c r="D6" s="223">
        <v>23305.599999999999</v>
      </c>
    </row>
    <row r="7" spans="1:4" ht="16.5">
      <c r="A7" s="225" t="s">
        <v>298</v>
      </c>
      <c r="B7" s="226" t="s">
        <v>131</v>
      </c>
      <c r="C7" s="230" t="s">
        <v>93</v>
      </c>
      <c r="D7" s="223">
        <v>942</v>
      </c>
    </row>
    <row r="8" spans="1:4" ht="21" customHeight="1" thickBot="1">
      <c r="A8" s="228" t="s">
        <v>299</v>
      </c>
      <c r="B8" s="92" t="s">
        <v>132</v>
      </c>
      <c r="C8" s="231" t="s">
        <v>106</v>
      </c>
      <c r="D8" s="72">
        <v>3024020</v>
      </c>
    </row>
  </sheetData>
  <mergeCells count="1">
    <mergeCell ref="A1:D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theme="6"/>
  </sheetPr>
  <dimension ref="A1:G21"/>
  <sheetViews>
    <sheetView tabSelected="1" zoomScaleSheetLayoutView="100" workbookViewId="0">
      <selection activeCell="A21" sqref="A21:E21"/>
    </sheetView>
  </sheetViews>
  <sheetFormatPr defaultRowHeight="12.75"/>
  <cols>
    <col min="1" max="1" width="7.5703125" customWidth="1"/>
    <col min="2" max="2" width="47.42578125" customWidth="1"/>
    <col min="3" max="3" width="11.7109375" customWidth="1"/>
    <col min="4" max="4" width="18.42578125" customWidth="1"/>
  </cols>
  <sheetData>
    <row r="1" spans="1:7" ht="17.25" thickBot="1">
      <c r="A1" s="436" t="s">
        <v>133</v>
      </c>
      <c r="B1" s="436"/>
      <c r="C1" s="436"/>
      <c r="D1" s="436"/>
    </row>
    <row r="2" spans="1:7" ht="35.25" customHeight="1" thickBot="1">
      <c r="A2" s="144" t="s">
        <v>16</v>
      </c>
      <c r="B2" s="143" t="s">
        <v>75</v>
      </c>
      <c r="C2" s="18" t="s">
        <v>18</v>
      </c>
      <c r="D2" s="19" t="s">
        <v>857</v>
      </c>
      <c r="E2" s="5"/>
      <c r="F2" s="5"/>
      <c r="G2" s="5"/>
    </row>
    <row r="3" spans="1:7" ht="33" customHeight="1">
      <c r="A3" s="145" t="s">
        <v>300</v>
      </c>
      <c r="B3" s="138" t="s">
        <v>134</v>
      </c>
      <c r="C3" s="105" t="s">
        <v>70</v>
      </c>
      <c r="D3" s="108">
        <v>3</v>
      </c>
      <c r="E3" s="142"/>
      <c r="F3" s="142"/>
      <c r="G3" s="5"/>
    </row>
    <row r="4" spans="1:7" ht="16.5" customHeight="1">
      <c r="A4" s="146" t="s">
        <v>301</v>
      </c>
      <c r="B4" s="139" t="s">
        <v>135</v>
      </c>
      <c r="C4" s="106" t="s">
        <v>70</v>
      </c>
      <c r="D4" s="157">
        <v>0</v>
      </c>
      <c r="E4" s="6"/>
      <c r="F4" s="6"/>
      <c r="G4" s="5"/>
    </row>
    <row r="5" spans="1:7" ht="16.5" customHeight="1">
      <c r="A5" s="147" t="s">
        <v>302</v>
      </c>
      <c r="B5" s="139" t="s">
        <v>136</v>
      </c>
      <c r="C5" s="106" t="s">
        <v>70</v>
      </c>
      <c r="D5" s="103">
        <v>2</v>
      </c>
      <c r="E5" s="6"/>
      <c r="F5" s="6"/>
      <c r="G5" s="5"/>
    </row>
    <row r="6" spans="1:7" ht="33" customHeight="1">
      <c r="A6" s="148" t="s">
        <v>303</v>
      </c>
      <c r="B6" s="139" t="s">
        <v>137</v>
      </c>
      <c r="C6" s="106" t="s">
        <v>407</v>
      </c>
      <c r="D6" s="103">
        <v>241</v>
      </c>
      <c r="E6" s="6"/>
      <c r="F6" s="6"/>
      <c r="G6" s="5"/>
    </row>
    <row r="7" spans="1:7" ht="16.5" customHeight="1">
      <c r="A7" s="148" t="s">
        <v>304</v>
      </c>
      <c r="B7" s="139" t="s">
        <v>605</v>
      </c>
      <c r="C7" s="106" t="s">
        <v>70</v>
      </c>
      <c r="D7" s="103">
        <v>56</v>
      </c>
      <c r="E7" s="102"/>
      <c r="F7" s="102"/>
      <c r="G7" s="5"/>
    </row>
    <row r="8" spans="1:7" ht="16.5" customHeight="1">
      <c r="A8" s="148" t="s">
        <v>305</v>
      </c>
      <c r="B8" s="139" t="s">
        <v>138</v>
      </c>
      <c r="C8" s="106" t="s">
        <v>407</v>
      </c>
      <c r="D8" s="103">
        <v>0</v>
      </c>
      <c r="E8" s="102"/>
      <c r="F8" s="102"/>
      <c r="G8" s="5"/>
    </row>
    <row r="9" spans="1:7" ht="16.5" customHeight="1">
      <c r="A9" s="148" t="s">
        <v>306</v>
      </c>
      <c r="B9" s="139" t="s">
        <v>139</v>
      </c>
      <c r="C9" s="106" t="s">
        <v>106</v>
      </c>
      <c r="D9" s="103">
        <v>0</v>
      </c>
      <c r="E9" s="102"/>
      <c r="F9" s="102"/>
      <c r="G9" s="5"/>
    </row>
    <row r="10" spans="1:7" ht="16.5" customHeight="1">
      <c r="A10" s="149" t="s">
        <v>307</v>
      </c>
      <c r="B10" s="139" t="s">
        <v>140</v>
      </c>
      <c r="C10" s="106" t="s">
        <v>70</v>
      </c>
      <c r="D10" s="103">
        <v>1</v>
      </c>
      <c r="E10" s="102"/>
      <c r="F10" s="102"/>
      <c r="G10" s="5"/>
    </row>
    <row r="11" spans="1:7" ht="16.5" customHeight="1">
      <c r="A11" s="146" t="s">
        <v>308</v>
      </c>
      <c r="B11" s="139" t="s">
        <v>141</v>
      </c>
      <c r="C11" s="106" t="s">
        <v>70</v>
      </c>
      <c r="D11" s="103">
        <v>1</v>
      </c>
      <c r="E11" s="102"/>
      <c r="F11" s="102"/>
      <c r="G11" s="5"/>
    </row>
    <row r="12" spans="1:7" ht="16.5" customHeight="1">
      <c r="A12" s="146" t="s">
        <v>309</v>
      </c>
      <c r="B12" s="139" t="s">
        <v>142</v>
      </c>
      <c r="C12" s="106" t="s">
        <v>70</v>
      </c>
      <c r="D12" s="157">
        <v>0</v>
      </c>
      <c r="E12" s="102"/>
      <c r="F12" s="102"/>
      <c r="G12" s="5"/>
    </row>
    <row r="13" spans="1:7" ht="16.5" customHeight="1">
      <c r="A13" s="147" t="s">
        <v>310</v>
      </c>
      <c r="B13" s="139" t="s">
        <v>143</v>
      </c>
      <c r="C13" s="106" t="s">
        <v>70</v>
      </c>
      <c r="D13" s="157">
        <v>0</v>
      </c>
      <c r="E13" s="102"/>
      <c r="F13" s="102"/>
      <c r="G13" s="5"/>
    </row>
    <row r="14" spans="1:7" ht="16.5" customHeight="1">
      <c r="A14" s="149" t="s">
        <v>311</v>
      </c>
      <c r="B14" s="139" t="s">
        <v>144</v>
      </c>
      <c r="C14" s="106" t="s">
        <v>407</v>
      </c>
      <c r="D14" s="103">
        <v>0</v>
      </c>
      <c r="E14" s="102"/>
      <c r="F14" s="102"/>
      <c r="G14" s="5"/>
    </row>
    <row r="15" spans="1:7" ht="16.5" customHeight="1">
      <c r="A15" s="146" t="s">
        <v>312</v>
      </c>
      <c r="B15" s="139" t="s">
        <v>145</v>
      </c>
      <c r="C15" s="106" t="s">
        <v>407</v>
      </c>
      <c r="D15" s="103">
        <v>0</v>
      </c>
      <c r="E15" s="102"/>
      <c r="F15" s="102"/>
      <c r="G15" s="5"/>
    </row>
    <row r="16" spans="1:7" ht="17.25" customHeight="1" thickBot="1">
      <c r="A16" s="150" t="s">
        <v>313</v>
      </c>
      <c r="B16" s="140" t="s">
        <v>146</v>
      </c>
      <c r="C16" s="107" t="s">
        <v>106</v>
      </c>
      <c r="D16" s="104">
        <v>0</v>
      </c>
      <c r="E16" s="102"/>
      <c r="F16" s="102"/>
      <c r="G16" s="5"/>
    </row>
    <row r="17" spans="1:7">
      <c r="A17" s="1"/>
      <c r="E17" s="5"/>
      <c r="F17" s="5"/>
      <c r="G17" s="5"/>
    </row>
    <row r="18" spans="1:7" ht="34.5" customHeight="1">
      <c r="A18" s="491" t="s">
        <v>1110</v>
      </c>
      <c r="B18" s="491"/>
      <c r="C18" s="309"/>
      <c r="D18" s="4" t="s">
        <v>1111</v>
      </c>
      <c r="E18" s="3"/>
    </row>
    <row r="19" spans="1:7" ht="16.5">
      <c r="A19" s="492"/>
      <c r="B19" s="493"/>
      <c r="C19" s="493"/>
      <c r="D19" s="493"/>
      <c r="E19" s="493"/>
    </row>
    <row r="20" spans="1:7" ht="16.5">
      <c r="A20" s="490"/>
      <c r="B20" s="490"/>
      <c r="C20" s="490"/>
      <c r="D20" s="490"/>
      <c r="E20" s="490"/>
    </row>
    <row r="21" spans="1:7" ht="16.5">
      <c r="A21" s="490" t="s">
        <v>1112</v>
      </c>
      <c r="B21" s="490"/>
      <c r="C21" s="490"/>
      <c r="D21" s="490"/>
      <c r="E21" s="490"/>
    </row>
  </sheetData>
  <mergeCells count="5">
    <mergeCell ref="A21:E21"/>
    <mergeCell ref="A18:B18"/>
    <mergeCell ref="A1:D1"/>
    <mergeCell ref="A19:E19"/>
    <mergeCell ref="A20:E20"/>
  </mergeCells>
  <phoneticPr fontId="5" type="noConversion"/>
  <pageMargins left="0.78740157480314965" right="0.59055118110236227" top="0.53" bottom="0.5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G19"/>
  <sheetViews>
    <sheetView workbookViewId="0">
      <selection activeCell="H13" sqref="H13"/>
    </sheetView>
  </sheetViews>
  <sheetFormatPr defaultRowHeight="12.75"/>
  <cols>
    <col min="1" max="1" width="5.140625" customWidth="1"/>
    <col min="2" max="2" width="49" style="253" customWidth="1"/>
    <col min="3" max="3" width="34.5703125" customWidth="1"/>
  </cols>
  <sheetData>
    <row r="1" spans="1:7" ht="17.25" thickBot="1">
      <c r="A1" s="318" t="s">
        <v>535</v>
      </c>
      <c r="B1" s="319"/>
      <c r="C1" s="320"/>
    </row>
    <row r="2" spans="1:7" ht="33" customHeight="1">
      <c r="A2" s="100" t="s">
        <v>314</v>
      </c>
      <c r="B2" s="254" t="s">
        <v>0</v>
      </c>
      <c r="C2" s="284" t="s">
        <v>918</v>
      </c>
    </row>
    <row r="3" spans="1:7" ht="30" customHeight="1">
      <c r="A3" s="281" t="s">
        <v>315</v>
      </c>
      <c r="B3" s="101" t="s">
        <v>1</v>
      </c>
      <c r="C3" s="77" t="s">
        <v>919</v>
      </c>
    </row>
    <row r="4" spans="1:7" ht="30" customHeight="1">
      <c r="A4" s="281" t="s">
        <v>316</v>
      </c>
      <c r="B4" s="101" t="s">
        <v>2</v>
      </c>
      <c r="C4" s="283" t="s">
        <v>920</v>
      </c>
    </row>
    <row r="5" spans="1:7" ht="48.75" customHeight="1">
      <c r="A5" s="321" t="s">
        <v>317</v>
      </c>
      <c r="B5" s="101" t="s">
        <v>3</v>
      </c>
      <c r="C5" s="283" t="s">
        <v>921</v>
      </c>
    </row>
    <row r="6" spans="1:7" ht="71.25" customHeight="1">
      <c r="A6" s="321"/>
      <c r="B6" s="101" t="s">
        <v>4</v>
      </c>
      <c r="C6" s="283" t="s">
        <v>1101</v>
      </c>
    </row>
    <row r="7" spans="1:7" ht="55.5" customHeight="1">
      <c r="A7" s="321" t="s">
        <v>318</v>
      </c>
      <c r="B7" s="101" t="s">
        <v>5</v>
      </c>
      <c r="C7" s="283" t="s">
        <v>922</v>
      </c>
    </row>
    <row r="8" spans="1:7" ht="69" customHeight="1">
      <c r="A8" s="321"/>
      <c r="B8" s="101" t="s">
        <v>4</v>
      </c>
      <c r="C8" s="283" t="s">
        <v>1101</v>
      </c>
    </row>
    <row r="9" spans="1:7" ht="33">
      <c r="A9" s="281" t="s">
        <v>319</v>
      </c>
      <c r="B9" s="101" t="s">
        <v>6</v>
      </c>
      <c r="C9" s="283" t="s">
        <v>923</v>
      </c>
    </row>
    <row r="10" spans="1:7" ht="49.5">
      <c r="A10" s="281" t="s">
        <v>320</v>
      </c>
      <c r="B10" s="101" t="s">
        <v>534</v>
      </c>
      <c r="C10" s="283" t="s">
        <v>924</v>
      </c>
    </row>
    <row r="11" spans="1:7" ht="66" customHeight="1">
      <c r="A11" s="281" t="s">
        <v>321</v>
      </c>
      <c r="B11" s="101" t="s">
        <v>406</v>
      </c>
      <c r="C11" s="15" t="s">
        <v>1103</v>
      </c>
      <c r="D11" s="282"/>
      <c r="E11" s="282"/>
      <c r="F11" s="282"/>
      <c r="G11" s="31"/>
    </row>
    <row r="12" spans="1:7" ht="35.25" customHeight="1">
      <c r="A12" s="281" t="s">
        <v>529</v>
      </c>
      <c r="B12" s="101" t="s">
        <v>9</v>
      </c>
      <c r="C12" s="160">
        <v>80</v>
      </c>
      <c r="D12" s="5"/>
      <c r="E12" s="5"/>
      <c r="F12" s="5"/>
      <c r="G12" s="303"/>
    </row>
    <row r="13" spans="1:7" ht="49.5" customHeight="1">
      <c r="A13" s="281" t="s">
        <v>530</v>
      </c>
      <c r="B13" s="101" t="s">
        <v>14</v>
      </c>
      <c r="C13" s="15" t="s">
        <v>1102</v>
      </c>
      <c r="D13" s="5"/>
      <c r="E13" s="5"/>
      <c r="F13" s="5"/>
      <c r="G13" s="303"/>
    </row>
    <row r="14" spans="1:7" ht="33" customHeight="1">
      <c r="A14" s="281" t="s">
        <v>531</v>
      </c>
      <c r="B14" s="101" t="s">
        <v>528</v>
      </c>
      <c r="C14" s="163">
        <v>11749.46</v>
      </c>
      <c r="D14" s="282"/>
      <c r="E14" s="282"/>
      <c r="F14" s="282"/>
      <c r="G14" s="303"/>
    </row>
    <row r="15" spans="1:7" ht="16.5">
      <c r="A15" s="315" t="s">
        <v>532</v>
      </c>
      <c r="B15" s="101" t="s">
        <v>10</v>
      </c>
      <c r="C15" s="283"/>
      <c r="D15" s="5"/>
      <c r="E15" s="5"/>
      <c r="F15" s="5"/>
      <c r="G15" s="303"/>
    </row>
    <row r="16" spans="1:7" ht="33">
      <c r="A16" s="316"/>
      <c r="B16" s="101" t="s">
        <v>11</v>
      </c>
      <c r="C16" s="283" t="s">
        <v>925</v>
      </c>
      <c r="D16" s="5"/>
      <c r="E16" s="5"/>
      <c r="F16" s="5"/>
      <c r="G16" s="303"/>
    </row>
    <row r="17" spans="1:7" ht="21" customHeight="1">
      <c r="A17" s="316"/>
      <c r="B17" s="101" t="s">
        <v>12</v>
      </c>
      <c r="C17" s="283">
        <v>0</v>
      </c>
      <c r="G17" s="303"/>
    </row>
    <row r="18" spans="1:7" ht="21" customHeight="1">
      <c r="A18" s="316"/>
      <c r="B18" s="101" t="s">
        <v>13</v>
      </c>
      <c r="C18" s="283">
        <v>0</v>
      </c>
      <c r="G18" s="303"/>
    </row>
    <row r="19" spans="1:7" ht="33.75" customHeight="1" thickBot="1">
      <c r="A19" s="317"/>
      <c r="B19" s="255" t="s">
        <v>15</v>
      </c>
      <c r="C19" s="285" t="s">
        <v>926</v>
      </c>
      <c r="G19" s="303"/>
    </row>
  </sheetData>
  <mergeCells count="4">
    <mergeCell ref="A15:A19"/>
    <mergeCell ref="A1:C1"/>
    <mergeCell ref="A5:A6"/>
    <mergeCell ref="A7:A8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J42"/>
  <sheetViews>
    <sheetView workbookViewId="0">
      <selection sqref="A1:D2"/>
    </sheetView>
  </sheetViews>
  <sheetFormatPr defaultRowHeight="12.75"/>
  <cols>
    <col min="1" max="1" width="8" customWidth="1"/>
    <col min="2" max="2" width="56.42578125" customWidth="1"/>
    <col min="3" max="3" width="9.5703125" customWidth="1"/>
    <col min="4" max="4" width="15.42578125" style="219" customWidth="1"/>
    <col min="5" max="5" width="10.140625" bestFit="1" customWidth="1"/>
  </cols>
  <sheetData>
    <row r="1" spans="1:10" ht="18" customHeight="1" thickBot="1">
      <c r="A1" s="325" t="s">
        <v>536</v>
      </c>
      <c r="B1" s="326"/>
      <c r="C1" s="326"/>
      <c r="D1" s="327"/>
    </row>
    <row r="2" spans="1:10" ht="25.5" hidden="1" customHeight="1" thickBot="1">
      <c r="A2" s="328"/>
      <c r="B2" s="329"/>
      <c r="C2" s="329"/>
      <c r="D2" s="330"/>
    </row>
    <row r="3" spans="1:10" ht="50.25" thickBot="1">
      <c r="A3" s="17" t="s">
        <v>16</v>
      </c>
      <c r="B3" s="18" t="s">
        <v>17</v>
      </c>
      <c r="C3" s="18" t="s">
        <v>18</v>
      </c>
      <c r="D3" s="287" t="s">
        <v>856</v>
      </c>
      <c r="E3" s="304"/>
      <c r="F3" s="304"/>
      <c r="G3" s="304"/>
      <c r="H3" s="304"/>
      <c r="I3" s="304"/>
      <c r="J3" s="304"/>
    </row>
    <row r="4" spans="1:10" ht="16.5" customHeight="1">
      <c r="A4" s="20" t="s">
        <v>264</v>
      </c>
      <c r="B4" s="21" t="s">
        <v>251</v>
      </c>
      <c r="C4" s="97" t="s">
        <v>407</v>
      </c>
      <c r="D4" s="288">
        <v>59626</v>
      </c>
      <c r="E4" s="324"/>
      <c r="F4" s="324"/>
      <c r="G4" s="324"/>
      <c r="H4" s="304"/>
      <c r="I4" s="304"/>
      <c r="J4" s="304"/>
    </row>
    <row r="5" spans="1:10" ht="16.5">
      <c r="A5" s="294" t="s">
        <v>265</v>
      </c>
      <c r="B5" s="23" t="s">
        <v>252</v>
      </c>
      <c r="C5" s="98" t="s">
        <v>407</v>
      </c>
      <c r="D5" s="289">
        <f>D4-D6</f>
        <v>59326</v>
      </c>
      <c r="E5" s="324"/>
      <c r="F5" s="324"/>
      <c r="G5" s="324"/>
      <c r="H5" s="304"/>
      <c r="I5" s="304"/>
      <c r="J5" s="304"/>
    </row>
    <row r="6" spans="1:10" ht="16.5">
      <c r="A6" s="294" t="s">
        <v>266</v>
      </c>
      <c r="B6" s="23" t="s">
        <v>253</v>
      </c>
      <c r="C6" s="98" t="s">
        <v>407</v>
      </c>
      <c r="D6" s="289">
        <v>300</v>
      </c>
      <c r="E6" s="324"/>
      <c r="F6" s="324"/>
      <c r="G6" s="324"/>
      <c r="H6" s="304"/>
      <c r="I6" s="304"/>
      <c r="J6" s="304"/>
    </row>
    <row r="7" spans="1:10" ht="33">
      <c r="A7" s="294" t="s">
        <v>267</v>
      </c>
      <c r="B7" s="23" t="s">
        <v>254</v>
      </c>
      <c r="C7" s="98" t="s">
        <v>407</v>
      </c>
      <c r="D7" s="289">
        <v>11066</v>
      </c>
      <c r="E7" s="324"/>
      <c r="F7" s="324"/>
      <c r="G7" s="324"/>
      <c r="H7" s="304"/>
      <c r="I7" s="305"/>
      <c r="J7" s="304"/>
    </row>
    <row r="8" spans="1:10" ht="33">
      <c r="A8" s="294" t="s">
        <v>268</v>
      </c>
      <c r="B8" s="23" t="s">
        <v>255</v>
      </c>
      <c r="C8" s="98" t="s">
        <v>407</v>
      </c>
      <c r="D8" s="289">
        <v>31683</v>
      </c>
      <c r="E8" s="324"/>
      <c r="F8" s="324"/>
      <c r="G8" s="324"/>
      <c r="H8" s="304"/>
      <c r="I8" s="306"/>
      <c r="J8" s="304"/>
    </row>
    <row r="9" spans="1:10" ht="33">
      <c r="A9" s="294" t="s">
        <v>269</v>
      </c>
      <c r="B9" s="23" t="s">
        <v>256</v>
      </c>
      <c r="C9" s="98" t="s">
        <v>407</v>
      </c>
      <c r="D9" s="289">
        <f>60317-D7-D8</f>
        <v>17568</v>
      </c>
      <c r="E9" s="324"/>
      <c r="F9" s="324"/>
      <c r="G9" s="324"/>
      <c r="H9" s="304"/>
      <c r="I9" s="306"/>
      <c r="J9" s="304"/>
    </row>
    <row r="10" spans="1:10" ht="16.5">
      <c r="A10" s="294" t="s">
        <v>270</v>
      </c>
      <c r="B10" s="23" t="s">
        <v>257</v>
      </c>
      <c r="C10" s="98" t="s">
        <v>407</v>
      </c>
      <c r="D10" s="289">
        <v>27963</v>
      </c>
      <c r="E10" s="324"/>
      <c r="F10" s="324"/>
      <c r="G10" s="324"/>
      <c r="H10" s="304"/>
      <c r="I10" s="307"/>
      <c r="J10" s="304"/>
    </row>
    <row r="11" spans="1:10" ht="16.5">
      <c r="A11" s="294" t="s">
        <v>271</v>
      </c>
      <c r="B11" s="23" t="s">
        <v>258</v>
      </c>
      <c r="C11" s="98" t="s">
        <v>407</v>
      </c>
      <c r="D11" s="289">
        <v>32354</v>
      </c>
      <c r="E11" s="324"/>
      <c r="F11" s="324"/>
      <c r="G11" s="324"/>
      <c r="H11" s="304"/>
      <c r="I11" s="307"/>
      <c r="J11" s="304"/>
    </row>
    <row r="12" spans="1:10" ht="17.25" customHeight="1">
      <c r="A12" s="294" t="s">
        <v>272</v>
      </c>
      <c r="B12" s="23" t="s">
        <v>259</v>
      </c>
      <c r="C12" s="98" t="s">
        <v>407</v>
      </c>
      <c r="D12" s="289">
        <v>4085</v>
      </c>
      <c r="E12" s="324"/>
      <c r="F12" s="324"/>
      <c r="G12" s="324"/>
      <c r="H12" s="304"/>
      <c r="I12" s="307"/>
      <c r="J12" s="304"/>
    </row>
    <row r="13" spans="1:10" ht="19.5" customHeight="1">
      <c r="A13" s="294" t="s">
        <v>273</v>
      </c>
      <c r="B13" s="23" t="s">
        <v>260</v>
      </c>
      <c r="C13" s="98" t="s">
        <v>407</v>
      </c>
      <c r="D13" s="289">
        <v>6416</v>
      </c>
      <c r="E13" s="324"/>
      <c r="F13" s="324"/>
      <c r="G13" s="324"/>
      <c r="H13" s="304"/>
      <c r="I13" s="307"/>
      <c r="J13" s="304"/>
    </row>
    <row r="14" spans="1:10" ht="22.5" customHeight="1">
      <c r="A14" s="294" t="s">
        <v>274</v>
      </c>
      <c r="B14" s="23" t="s">
        <v>261</v>
      </c>
      <c r="C14" s="98" t="s">
        <v>407</v>
      </c>
      <c r="D14" s="289">
        <v>7521</v>
      </c>
      <c r="E14" s="324"/>
      <c r="F14" s="324"/>
      <c r="G14" s="324"/>
      <c r="H14" s="304"/>
      <c r="I14" s="307"/>
      <c r="J14" s="304"/>
    </row>
    <row r="15" spans="1:10" ht="16.5">
      <c r="A15" s="294" t="s">
        <v>275</v>
      </c>
      <c r="B15" s="23" t="s">
        <v>262</v>
      </c>
      <c r="C15" s="98" t="s">
        <v>407</v>
      </c>
      <c r="D15" s="289">
        <v>22631</v>
      </c>
      <c r="E15" s="324"/>
      <c r="F15" s="324"/>
      <c r="G15" s="324"/>
      <c r="H15" s="304"/>
      <c r="I15" s="307"/>
      <c r="J15" s="304"/>
    </row>
    <row r="16" spans="1:10" ht="38.25" customHeight="1">
      <c r="A16" s="294" t="s">
        <v>276</v>
      </c>
      <c r="B16" s="23" t="s">
        <v>164</v>
      </c>
      <c r="C16" s="98" t="s">
        <v>407</v>
      </c>
      <c r="D16" s="289">
        <v>494</v>
      </c>
      <c r="E16" s="324"/>
      <c r="F16" s="324"/>
      <c r="G16" s="324"/>
      <c r="H16" s="304"/>
      <c r="I16" s="304"/>
      <c r="J16" s="304"/>
    </row>
    <row r="17" spans="1:10" ht="49.5">
      <c r="A17" s="294" t="s">
        <v>277</v>
      </c>
      <c r="B17" s="23" t="s">
        <v>165</v>
      </c>
      <c r="C17" s="291" t="s">
        <v>166</v>
      </c>
      <c r="D17" s="289">
        <v>1.51</v>
      </c>
      <c r="E17" s="324"/>
      <c r="F17" s="324"/>
      <c r="G17" s="324"/>
      <c r="H17" s="304"/>
      <c r="I17" s="304"/>
      <c r="J17" s="304"/>
    </row>
    <row r="18" spans="1:10" ht="16.5">
      <c r="A18" s="294" t="s">
        <v>278</v>
      </c>
      <c r="B18" s="13" t="s">
        <v>263</v>
      </c>
      <c r="C18" s="98" t="s">
        <v>407</v>
      </c>
      <c r="D18" s="289">
        <v>21335</v>
      </c>
      <c r="E18" s="324"/>
      <c r="F18" s="324"/>
      <c r="G18" s="324"/>
      <c r="H18" s="304"/>
      <c r="I18" s="304"/>
      <c r="J18" s="304"/>
    </row>
    <row r="19" spans="1:10" ht="33">
      <c r="A19" s="294" t="s">
        <v>538</v>
      </c>
      <c r="B19" s="23" t="s">
        <v>378</v>
      </c>
      <c r="C19" s="98" t="s">
        <v>407</v>
      </c>
      <c r="D19" s="289">
        <v>18756</v>
      </c>
      <c r="E19" s="324"/>
      <c r="F19" s="324"/>
      <c r="G19" s="324"/>
      <c r="H19" s="304"/>
      <c r="I19" s="304"/>
      <c r="J19" s="304"/>
    </row>
    <row r="20" spans="1:10" ht="33">
      <c r="A20" s="294" t="s">
        <v>539</v>
      </c>
      <c r="B20" s="23" t="s">
        <v>379</v>
      </c>
      <c r="C20" s="98" t="s">
        <v>407</v>
      </c>
      <c r="D20" s="289">
        <v>377</v>
      </c>
      <c r="E20" s="324"/>
      <c r="F20" s="324"/>
      <c r="G20" s="324"/>
      <c r="H20" s="304"/>
      <c r="I20" s="304"/>
      <c r="J20" s="304"/>
    </row>
    <row r="21" spans="1:10" ht="16.5">
      <c r="A21" s="25" t="s">
        <v>279</v>
      </c>
      <c r="B21" s="23" t="s">
        <v>160</v>
      </c>
      <c r="C21" s="291" t="s">
        <v>70</v>
      </c>
      <c r="D21" s="289">
        <v>3370</v>
      </c>
      <c r="E21" s="331"/>
      <c r="F21" s="331"/>
      <c r="G21" s="331"/>
      <c r="H21" s="304"/>
      <c r="I21" s="304"/>
      <c r="J21" s="304"/>
    </row>
    <row r="22" spans="1:10" ht="16.5">
      <c r="A22" s="25" t="s">
        <v>280</v>
      </c>
      <c r="B22" s="23" t="s">
        <v>161</v>
      </c>
      <c r="C22" s="98" t="s">
        <v>407</v>
      </c>
      <c r="D22" s="247">
        <f>D4/D21</f>
        <v>17.693175074183976</v>
      </c>
      <c r="E22" s="332"/>
      <c r="F22" s="332"/>
      <c r="G22" s="332"/>
      <c r="H22" s="304"/>
      <c r="I22" s="304"/>
      <c r="J22" s="304"/>
    </row>
    <row r="23" spans="1:10" ht="16.5" customHeight="1">
      <c r="A23" s="25" t="s">
        <v>281</v>
      </c>
      <c r="B23" s="23" t="s">
        <v>162</v>
      </c>
      <c r="C23" s="291" t="s">
        <v>70</v>
      </c>
      <c r="D23" s="289">
        <v>524</v>
      </c>
      <c r="E23" s="324"/>
      <c r="F23" s="324"/>
      <c r="G23" s="324"/>
      <c r="H23" s="304"/>
      <c r="I23" s="304"/>
      <c r="J23" s="304"/>
    </row>
    <row r="24" spans="1:10" ht="16.5">
      <c r="A24" s="25" t="s">
        <v>282</v>
      </c>
      <c r="B24" s="23" t="s">
        <v>163</v>
      </c>
      <c r="C24" s="98" t="s">
        <v>407</v>
      </c>
      <c r="D24" s="289">
        <v>1660</v>
      </c>
      <c r="E24" s="324"/>
      <c r="F24" s="324"/>
      <c r="G24" s="324"/>
      <c r="H24" s="304"/>
      <c r="I24" s="304"/>
      <c r="J24" s="304"/>
    </row>
    <row r="25" spans="1:10" ht="16.5">
      <c r="A25" s="25" t="s">
        <v>283</v>
      </c>
      <c r="B25" s="23" t="s">
        <v>674</v>
      </c>
      <c r="C25" s="291" t="s">
        <v>70</v>
      </c>
      <c r="D25" s="289" t="s">
        <v>917</v>
      </c>
      <c r="E25" s="324"/>
      <c r="F25" s="324"/>
      <c r="G25" s="324"/>
      <c r="H25" s="304"/>
      <c r="I25" s="304"/>
      <c r="J25" s="304"/>
    </row>
    <row r="26" spans="1:10" ht="20.25" customHeight="1">
      <c r="A26" s="26" t="s">
        <v>284</v>
      </c>
      <c r="B26" s="13" t="s">
        <v>167</v>
      </c>
      <c r="C26" s="98" t="s">
        <v>407</v>
      </c>
      <c r="D26" s="289">
        <v>501</v>
      </c>
      <c r="E26" s="324"/>
      <c r="F26" s="324"/>
      <c r="G26" s="324"/>
      <c r="H26" s="304"/>
      <c r="I26" s="304"/>
      <c r="J26" s="304"/>
    </row>
    <row r="27" spans="1:10" ht="22.5" customHeight="1">
      <c r="A27" s="96" t="s">
        <v>285</v>
      </c>
      <c r="B27" s="13" t="s">
        <v>168</v>
      </c>
      <c r="C27" s="98" t="s">
        <v>407</v>
      </c>
      <c r="D27" s="289">
        <v>607</v>
      </c>
      <c r="E27" s="324"/>
      <c r="F27" s="324"/>
      <c r="G27" s="324"/>
      <c r="H27" s="304"/>
      <c r="I27" s="304"/>
      <c r="J27" s="304"/>
    </row>
    <row r="28" spans="1:10" ht="30" customHeight="1">
      <c r="A28" s="96" t="s">
        <v>286</v>
      </c>
      <c r="B28" s="14" t="s">
        <v>20</v>
      </c>
      <c r="C28" s="98" t="s">
        <v>407</v>
      </c>
      <c r="D28" s="289">
        <f>D26-D27</f>
        <v>-106</v>
      </c>
      <c r="E28" s="324"/>
      <c r="F28" s="324"/>
      <c r="G28" s="324"/>
      <c r="H28" s="304"/>
      <c r="I28" s="304"/>
      <c r="J28" s="304"/>
    </row>
    <row r="29" spans="1:10" ht="19.5" customHeight="1">
      <c r="A29" s="96" t="s">
        <v>287</v>
      </c>
      <c r="B29" s="13" t="s">
        <v>169</v>
      </c>
      <c r="C29" s="98" t="s">
        <v>407</v>
      </c>
      <c r="D29" s="289">
        <v>1207</v>
      </c>
      <c r="E29" s="322"/>
      <c r="F29" s="322"/>
      <c r="G29" s="322"/>
      <c r="H29" s="304"/>
      <c r="I29" s="304"/>
      <c r="J29" s="304"/>
    </row>
    <row r="30" spans="1:10" ht="21.75" customHeight="1">
      <c r="A30" s="95" t="s">
        <v>288</v>
      </c>
      <c r="B30" s="27" t="s">
        <v>170</v>
      </c>
      <c r="C30" s="28" t="s">
        <v>407</v>
      </c>
      <c r="D30" s="248">
        <v>997</v>
      </c>
      <c r="E30" s="322"/>
      <c r="F30" s="322"/>
      <c r="G30" s="322"/>
      <c r="H30" s="304"/>
      <c r="I30" s="304"/>
      <c r="J30" s="304"/>
    </row>
    <row r="31" spans="1:10" ht="19.5" customHeight="1">
      <c r="A31" s="96" t="s">
        <v>675</v>
      </c>
      <c r="B31" s="13" t="s">
        <v>21</v>
      </c>
      <c r="C31" s="98" t="s">
        <v>407</v>
      </c>
      <c r="D31" s="289">
        <f>D30-D29</f>
        <v>-210</v>
      </c>
      <c r="E31" s="323"/>
      <c r="F31" s="323"/>
      <c r="G31" s="323"/>
      <c r="H31" s="304"/>
      <c r="I31" s="304"/>
      <c r="J31" s="304"/>
    </row>
    <row r="32" spans="1:10" ht="16.5">
      <c r="A32" s="11" t="s">
        <v>693</v>
      </c>
      <c r="B32" s="12" t="s">
        <v>691</v>
      </c>
      <c r="C32" s="29" t="s">
        <v>70</v>
      </c>
      <c r="D32" s="289">
        <v>343</v>
      </c>
      <c r="E32" s="324"/>
      <c r="F32" s="324"/>
      <c r="G32" s="324"/>
      <c r="H32" s="304"/>
      <c r="I32" s="304"/>
      <c r="J32" s="304"/>
    </row>
    <row r="33" spans="1:10" ht="17.25" thickBot="1">
      <c r="A33" s="30" t="s">
        <v>694</v>
      </c>
      <c r="B33" s="16" t="s">
        <v>692</v>
      </c>
      <c r="C33" s="99" t="s">
        <v>70</v>
      </c>
      <c r="D33" s="297">
        <v>263</v>
      </c>
      <c r="E33" s="324"/>
      <c r="F33" s="324"/>
      <c r="G33" s="324"/>
      <c r="H33" s="304"/>
      <c r="I33" s="304"/>
      <c r="J33" s="304"/>
    </row>
    <row r="34" spans="1:10">
      <c r="E34" s="304"/>
      <c r="F34" s="304"/>
      <c r="G34" s="304"/>
      <c r="H34" s="304"/>
      <c r="I34" s="304"/>
      <c r="J34" s="304"/>
    </row>
    <row r="35" spans="1:10">
      <c r="E35" s="304"/>
      <c r="F35" s="304"/>
      <c r="G35" s="304"/>
      <c r="H35" s="304"/>
      <c r="I35" s="304"/>
      <c r="J35" s="304"/>
    </row>
    <row r="36" spans="1:10">
      <c r="E36" s="304"/>
      <c r="F36" s="304"/>
      <c r="G36" s="304"/>
      <c r="H36" s="304"/>
      <c r="I36" s="304"/>
      <c r="J36" s="304"/>
    </row>
    <row r="37" spans="1:10">
      <c r="E37" s="304"/>
      <c r="F37" s="304"/>
      <c r="G37" s="304"/>
      <c r="H37" s="304"/>
      <c r="I37" s="304"/>
      <c r="J37" s="304"/>
    </row>
    <row r="38" spans="1:10">
      <c r="E38" s="304"/>
      <c r="F38" s="304"/>
      <c r="G38" s="304"/>
      <c r="H38" s="304"/>
      <c r="I38" s="304"/>
      <c r="J38" s="304"/>
    </row>
    <row r="39" spans="1:10">
      <c r="E39" s="304"/>
      <c r="F39" s="304"/>
      <c r="G39" s="304"/>
      <c r="H39" s="304"/>
      <c r="I39" s="304"/>
      <c r="J39" s="304"/>
    </row>
    <row r="40" spans="1:10">
      <c r="E40" s="304"/>
      <c r="F40" s="304"/>
      <c r="G40" s="304"/>
      <c r="H40" s="304"/>
      <c r="I40" s="304"/>
      <c r="J40" s="304"/>
    </row>
    <row r="41" spans="1:10">
      <c r="E41" s="304"/>
      <c r="F41" s="304"/>
      <c r="G41" s="304"/>
      <c r="H41" s="304"/>
      <c r="I41" s="304"/>
      <c r="J41" s="304"/>
    </row>
    <row r="42" spans="1:10">
      <c r="E42" s="304"/>
      <c r="F42" s="304"/>
      <c r="G42" s="304"/>
      <c r="H42" s="304"/>
      <c r="I42" s="304"/>
      <c r="J42" s="304"/>
    </row>
  </sheetData>
  <mergeCells count="11">
    <mergeCell ref="E29:G30"/>
    <mergeCell ref="E31:G31"/>
    <mergeCell ref="E32:G33"/>
    <mergeCell ref="A1:D2"/>
    <mergeCell ref="E26:G28"/>
    <mergeCell ref="E23:G25"/>
    <mergeCell ref="E4:G15"/>
    <mergeCell ref="E16:G17"/>
    <mergeCell ref="E18:G20"/>
    <mergeCell ref="E21:G21"/>
    <mergeCell ref="E22:G22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H108"/>
  <sheetViews>
    <sheetView workbookViewId="0">
      <selection activeCell="J60" sqref="J60"/>
    </sheetView>
  </sheetViews>
  <sheetFormatPr defaultRowHeight="12.75"/>
  <cols>
    <col min="1" max="1" width="4.140625" customWidth="1"/>
    <col min="2" max="2" width="16" customWidth="1"/>
    <col min="3" max="3" width="19.28515625" customWidth="1"/>
    <col min="4" max="4" width="11" style="188" customWidth="1"/>
    <col min="5" max="5" width="8.42578125" style="188" customWidth="1"/>
    <col min="6" max="6" width="20.85546875" style="188" customWidth="1"/>
    <col min="7" max="7" width="9.85546875" style="1" customWidth="1"/>
    <col min="8" max="8" width="0" hidden="1" customWidth="1"/>
  </cols>
  <sheetData>
    <row r="1" spans="1:8" ht="17.25" thickBot="1">
      <c r="A1" s="318" t="s">
        <v>29</v>
      </c>
      <c r="B1" s="319"/>
      <c r="C1" s="319"/>
      <c r="D1" s="319"/>
      <c r="E1" s="319"/>
      <c r="F1" s="319"/>
    </row>
    <row r="2" spans="1:8" ht="33" customHeight="1" thickBot="1">
      <c r="A2" s="348" t="s">
        <v>960</v>
      </c>
      <c r="B2" s="349"/>
      <c r="C2" s="349"/>
      <c r="D2" s="349"/>
      <c r="E2" s="349"/>
      <c r="F2" s="350"/>
      <c r="H2" s="429" t="s">
        <v>874</v>
      </c>
    </row>
    <row r="3" spans="1:8" ht="33.75" customHeight="1" thickBot="1">
      <c r="A3" s="32" t="s">
        <v>16</v>
      </c>
      <c r="B3" s="432" t="s">
        <v>30</v>
      </c>
      <c r="C3" s="433"/>
      <c r="D3" s="434"/>
      <c r="E3" s="430" t="s">
        <v>31</v>
      </c>
      <c r="F3" s="431"/>
      <c r="H3" s="429"/>
    </row>
    <row r="4" spans="1:8" ht="33.75" customHeight="1">
      <c r="A4" s="193">
        <v>1</v>
      </c>
      <c r="B4" s="368" t="s">
        <v>936</v>
      </c>
      <c r="C4" s="369"/>
      <c r="D4" s="370"/>
      <c r="E4" s="385">
        <v>5</v>
      </c>
      <c r="F4" s="386"/>
      <c r="H4" s="429"/>
    </row>
    <row r="5" spans="1:8" ht="33" customHeight="1">
      <c r="A5" s="193">
        <v>2</v>
      </c>
      <c r="B5" s="435" t="s">
        <v>937</v>
      </c>
      <c r="C5" s="435"/>
      <c r="D5" s="435"/>
      <c r="E5" s="366">
        <v>1</v>
      </c>
      <c r="F5" s="367"/>
      <c r="H5" s="429"/>
    </row>
    <row r="6" spans="1:8" ht="32.25" customHeight="1">
      <c r="A6" s="194">
        <v>3</v>
      </c>
      <c r="B6" s="380" t="s">
        <v>938</v>
      </c>
      <c r="C6" s="381"/>
      <c r="D6" s="382"/>
      <c r="E6" s="387">
        <v>8</v>
      </c>
      <c r="F6" s="388"/>
      <c r="H6" s="429"/>
    </row>
    <row r="7" spans="1:8" ht="34.5" customHeight="1">
      <c r="A7" s="193">
        <v>4</v>
      </c>
      <c r="B7" s="368" t="s">
        <v>939</v>
      </c>
      <c r="C7" s="369"/>
      <c r="D7" s="370"/>
      <c r="E7" s="366">
        <v>3</v>
      </c>
      <c r="F7" s="367"/>
      <c r="H7" s="429"/>
    </row>
    <row r="8" spans="1:8" ht="16.5" customHeight="1">
      <c r="A8" s="193">
        <v>5</v>
      </c>
      <c r="B8" s="368" t="s">
        <v>940</v>
      </c>
      <c r="C8" s="369"/>
      <c r="D8" s="370"/>
      <c r="E8" s="366">
        <v>1</v>
      </c>
      <c r="F8" s="367"/>
      <c r="H8" s="429"/>
    </row>
    <row r="9" spans="1:8" ht="49.5" customHeight="1">
      <c r="A9" s="193">
        <v>6</v>
      </c>
      <c r="B9" s="368" t="s">
        <v>941</v>
      </c>
      <c r="C9" s="369"/>
      <c r="D9" s="370"/>
      <c r="E9" s="366">
        <v>1</v>
      </c>
      <c r="F9" s="367"/>
      <c r="H9" s="429"/>
    </row>
    <row r="10" spans="1:8" ht="33" customHeight="1">
      <c r="A10" s="193">
        <v>7</v>
      </c>
      <c r="B10" s="368" t="s">
        <v>872</v>
      </c>
      <c r="C10" s="369"/>
      <c r="D10" s="370"/>
      <c r="E10" s="366">
        <v>3</v>
      </c>
      <c r="F10" s="367"/>
      <c r="H10" s="429"/>
    </row>
    <row r="11" spans="1:8" ht="16.5" customHeight="1">
      <c r="A11" s="194">
        <v>8</v>
      </c>
      <c r="B11" s="380" t="s">
        <v>942</v>
      </c>
      <c r="C11" s="381"/>
      <c r="D11" s="382"/>
      <c r="E11" s="383">
        <v>3</v>
      </c>
      <c r="F11" s="384"/>
      <c r="H11" s="429"/>
    </row>
    <row r="12" spans="1:8" ht="33.75" customHeight="1">
      <c r="A12" s="193">
        <v>9</v>
      </c>
      <c r="B12" s="368" t="s">
        <v>943</v>
      </c>
      <c r="C12" s="369"/>
      <c r="D12" s="370"/>
      <c r="E12" s="342">
        <v>4</v>
      </c>
      <c r="F12" s="338"/>
      <c r="H12" s="429"/>
    </row>
    <row r="13" spans="1:8" ht="16.5" customHeight="1">
      <c r="A13" s="193">
        <v>10</v>
      </c>
      <c r="B13" s="368" t="s">
        <v>944</v>
      </c>
      <c r="C13" s="369"/>
      <c r="D13" s="370"/>
      <c r="E13" s="342">
        <v>2</v>
      </c>
      <c r="F13" s="338"/>
      <c r="H13" s="429"/>
    </row>
    <row r="14" spans="1:8" ht="16.5" customHeight="1">
      <c r="A14" s="193">
        <v>11</v>
      </c>
      <c r="B14" s="363" t="s">
        <v>945</v>
      </c>
      <c r="C14" s="376"/>
      <c r="D14" s="377"/>
      <c r="E14" s="378">
        <v>7</v>
      </c>
      <c r="F14" s="379"/>
      <c r="H14" s="429"/>
    </row>
    <row r="15" spans="1:8" ht="33.75" customHeight="1">
      <c r="A15" s="193">
        <v>12</v>
      </c>
      <c r="B15" s="363" t="s">
        <v>946</v>
      </c>
      <c r="C15" s="376"/>
      <c r="D15" s="377"/>
      <c r="E15" s="378">
        <v>4</v>
      </c>
      <c r="F15" s="379"/>
      <c r="H15" s="429"/>
    </row>
    <row r="16" spans="1:8" ht="33.75" customHeight="1">
      <c r="A16" s="193">
        <v>13</v>
      </c>
      <c r="B16" s="363" t="s">
        <v>947</v>
      </c>
      <c r="C16" s="364"/>
      <c r="D16" s="365"/>
      <c r="E16" s="342">
        <v>2</v>
      </c>
      <c r="F16" s="338"/>
      <c r="H16" s="429"/>
    </row>
    <row r="17" spans="1:8" ht="33.75" customHeight="1">
      <c r="A17" s="193">
        <v>14</v>
      </c>
      <c r="B17" s="363" t="s">
        <v>948</v>
      </c>
      <c r="C17" s="364"/>
      <c r="D17" s="365"/>
      <c r="E17" s="342">
        <v>2</v>
      </c>
      <c r="F17" s="338"/>
      <c r="H17" s="429"/>
    </row>
    <row r="18" spans="1:8" ht="48.75" customHeight="1">
      <c r="A18" s="193">
        <v>15</v>
      </c>
      <c r="B18" s="363" t="s">
        <v>949</v>
      </c>
      <c r="C18" s="364"/>
      <c r="D18" s="365"/>
      <c r="E18" s="366">
        <v>4</v>
      </c>
      <c r="F18" s="367"/>
      <c r="H18" s="429"/>
    </row>
    <row r="19" spans="1:8" ht="33" customHeight="1">
      <c r="A19" s="193">
        <v>16</v>
      </c>
      <c r="B19" s="368" t="s">
        <v>950</v>
      </c>
      <c r="C19" s="369"/>
      <c r="D19" s="370"/>
      <c r="E19" s="361">
        <v>2</v>
      </c>
      <c r="F19" s="362"/>
      <c r="H19" s="429"/>
    </row>
    <row r="20" spans="1:8" ht="16.5" customHeight="1">
      <c r="A20" s="193">
        <v>17</v>
      </c>
      <c r="B20" s="363" t="s">
        <v>951</v>
      </c>
      <c r="C20" s="364"/>
      <c r="D20" s="365"/>
      <c r="E20" s="366">
        <v>2</v>
      </c>
      <c r="F20" s="367"/>
      <c r="H20" s="429"/>
    </row>
    <row r="21" spans="1:8" ht="48" customHeight="1">
      <c r="A21" s="193">
        <v>18</v>
      </c>
      <c r="B21" s="363" t="s">
        <v>952</v>
      </c>
      <c r="C21" s="364"/>
      <c r="D21" s="365"/>
      <c r="E21" s="366">
        <v>1</v>
      </c>
      <c r="F21" s="367"/>
      <c r="H21" s="429"/>
    </row>
    <row r="22" spans="1:8" ht="33.75" customHeight="1">
      <c r="A22" s="193">
        <v>19</v>
      </c>
      <c r="B22" s="363" t="s">
        <v>953</v>
      </c>
      <c r="C22" s="376"/>
      <c r="D22" s="377"/>
      <c r="E22" s="366">
        <v>1</v>
      </c>
      <c r="F22" s="367"/>
      <c r="H22" s="429"/>
    </row>
    <row r="23" spans="1:8" ht="33" customHeight="1">
      <c r="A23" s="47">
        <v>20</v>
      </c>
      <c r="B23" s="426" t="s">
        <v>954</v>
      </c>
      <c r="C23" s="427"/>
      <c r="D23" s="428"/>
      <c r="E23" s="361">
        <v>10</v>
      </c>
      <c r="F23" s="362"/>
      <c r="H23" s="429"/>
    </row>
    <row r="24" spans="1:8" ht="16.5" customHeight="1">
      <c r="A24" s="193">
        <v>21</v>
      </c>
      <c r="B24" s="363" t="s">
        <v>955</v>
      </c>
      <c r="C24" s="364"/>
      <c r="D24" s="365"/>
      <c r="E24" s="361">
        <v>7</v>
      </c>
      <c r="F24" s="362"/>
      <c r="H24" s="429"/>
    </row>
    <row r="25" spans="1:8" ht="33" customHeight="1">
      <c r="A25" s="193">
        <v>22</v>
      </c>
      <c r="B25" s="368" t="s">
        <v>956</v>
      </c>
      <c r="C25" s="369"/>
      <c r="D25" s="370"/>
      <c r="E25" s="361">
        <v>5</v>
      </c>
      <c r="F25" s="362"/>
      <c r="H25" s="429"/>
    </row>
    <row r="26" spans="1:8" ht="16.5" customHeight="1">
      <c r="A26" s="193">
        <v>23</v>
      </c>
      <c r="B26" s="363" t="s">
        <v>957</v>
      </c>
      <c r="C26" s="364"/>
      <c r="D26" s="365"/>
      <c r="E26" s="361">
        <v>27</v>
      </c>
      <c r="F26" s="362"/>
      <c r="H26" s="429"/>
    </row>
    <row r="27" spans="1:8" ht="33" customHeight="1">
      <c r="A27" s="193">
        <v>24</v>
      </c>
      <c r="B27" s="363" t="s">
        <v>958</v>
      </c>
      <c r="C27" s="364"/>
      <c r="D27" s="365"/>
      <c r="E27" s="361">
        <v>13</v>
      </c>
      <c r="F27" s="362"/>
      <c r="H27" s="429"/>
    </row>
    <row r="28" spans="1:8" ht="33" customHeight="1" thickBot="1">
      <c r="A28" s="195">
        <v>25</v>
      </c>
      <c r="B28" s="371" t="s">
        <v>959</v>
      </c>
      <c r="C28" s="372"/>
      <c r="D28" s="373"/>
      <c r="E28" s="374">
        <v>12</v>
      </c>
      <c r="F28" s="375"/>
      <c r="H28" s="429"/>
    </row>
    <row r="29" spans="1:8" ht="35.25" customHeight="1" thickBot="1">
      <c r="A29" s="347"/>
      <c r="B29" s="347"/>
      <c r="C29" s="347"/>
      <c r="D29" s="347"/>
      <c r="E29" s="347"/>
      <c r="F29" s="347"/>
      <c r="G29" s="314"/>
      <c r="H29" s="429"/>
    </row>
    <row r="30" spans="1:8" ht="17.25" thickBot="1">
      <c r="A30" s="348" t="s">
        <v>32</v>
      </c>
      <c r="B30" s="349"/>
      <c r="C30" s="349"/>
      <c r="D30" s="349"/>
      <c r="E30" s="349"/>
      <c r="F30" s="349"/>
      <c r="G30" s="350"/>
      <c r="H30" s="429"/>
    </row>
    <row r="31" spans="1:8" ht="24" customHeight="1">
      <c r="A31" s="351" t="s">
        <v>16</v>
      </c>
      <c r="B31" s="353" t="s">
        <v>22</v>
      </c>
      <c r="C31" s="353" t="s">
        <v>23</v>
      </c>
      <c r="D31" s="353" t="s">
        <v>24</v>
      </c>
      <c r="E31" s="355" t="s">
        <v>25</v>
      </c>
      <c r="F31" s="356"/>
      <c r="G31" s="357" t="s">
        <v>26</v>
      </c>
      <c r="H31" s="429"/>
    </row>
    <row r="32" spans="1:8" ht="16.5" customHeight="1" thickBot="1">
      <c r="A32" s="352"/>
      <c r="B32" s="354"/>
      <c r="C32" s="354"/>
      <c r="D32" s="354"/>
      <c r="E32" s="196" t="s">
        <v>27</v>
      </c>
      <c r="F32" s="197" t="s">
        <v>28</v>
      </c>
      <c r="G32" s="358"/>
      <c r="H32" s="429"/>
    </row>
    <row r="33" spans="1:8" ht="63">
      <c r="A33" s="198">
        <v>1</v>
      </c>
      <c r="B33" s="199" t="s">
        <v>970</v>
      </c>
      <c r="C33" s="199" t="s">
        <v>873</v>
      </c>
      <c r="D33" s="207" t="s">
        <v>929</v>
      </c>
      <c r="E33" s="208" t="s">
        <v>962</v>
      </c>
      <c r="F33" s="209" t="s">
        <v>977</v>
      </c>
      <c r="G33" s="204" t="s">
        <v>1113</v>
      </c>
      <c r="H33" s="429"/>
    </row>
    <row r="34" spans="1:8" ht="110.25">
      <c r="A34" s="200">
        <f>1         +A33</f>
        <v>2</v>
      </c>
      <c r="B34" s="201" t="s">
        <v>971</v>
      </c>
      <c r="C34" s="201" t="s">
        <v>961</v>
      </c>
      <c r="D34" s="210" t="s">
        <v>929</v>
      </c>
      <c r="E34" s="208" t="s">
        <v>962</v>
      </c>
      <c r="F34" s="211" t="s">
        <v>973</v>
      </c>
      <c r="G34" s="205" t="s">
        <v>1114</v>
      </c>
      <c r="H34" s="429"/>
    </row>
    <row r="35" spans="1:8" ht="63">
      <c r="A35" s="200">
        <f>1         +A34</f>
        <v>3</v>
      </c>
      <c r="B35" s="201" t="s">
        <v>963</v>
      </c>
      <c r="C35" s="201" t="s">
        <v>964</v>
      </c>
      <c r="D35" s="210" t="s">
        <v>929</v>
      </c>
      <c r="E35" s="208" t="s">
        <v>962</v>
      </c>
      <c r="F35" s="211" t="s">
        <v>974</v>
      </c>
      <c r="G35" s="205" t="s">
        <v>979</v>
      </c>
      <c r="H35" s="429"/>
    </row>
    <row r="36" spans="1:8" ht="75">
      <c r="A36" s="200">
        <f>1         +A35</f>
        <v>4</v>
      </c>
      <c r="B36" s="201" t="s">
        <v>972</v>
      </c>
      <c r="C36" s="201" t="s">
        <v>965</v>
      </c>
      <c r="D36" s="210" t="s">
        <v>929</v>
      </c>
      <c r="E36" s="208" t="s">
        <v>962</v>
      </c>
      <c r="F36" s="211" t="s">
        <v>975</v>
      </c>
      <c r="G36" s="205" t="s">
        <v>1115</v>
      </c>
      <c r="H36" s="429"/>
    </row>
    <row r="37" spans="1:8" ht="126">
      <c r="A37" s="200">
        <f>1         +A36</f>
        <v>5</v>
      </c>
      <c r="B37" s="201" t="s">
        <v>966</v>
      </c>
      <c r="C37" s="201" t="s">
        <v>967</v>
      </c>
      <c r="D37" s="210" t="s">
        <v>929</v>
      </c>
      <c r="E37" s="208" t="s">
        <v>962</v>
      </c>
      <c r="F37" s="211" t="s">
        <v>976</v>
      </c>
      <c r="G37" s="205" t="s">
        <v>1116</v>
      </c>
      <c r="H37" s="429"/>
    </row>
    <row r="38" spans="1:8" ht="111" thickBot="1">
      <c r="A38" s="202">
        <f>1         +A37</f>
        <v>6</v>
      </c>
      <c r="B38" s="203" t="s">
        <v>968</v>
      </c>
      <c r="C38" s="203" t="s">
        <v>969</v>
      </c>
      <c r="D38" s="212" t="s">
        <v>929</v>
      </c>
      <c r="E38" s="213" t="s">
        <v>962</v>
      </c>
      <c r="F38" s="214" t="s">
        <v>978</v>
      </c>
      <c r="G38" s="206" t="s">
        <v>1117</v>
      </c>
      <c r="H38" s="429"/>
    </row>
    <row r="39" spans="1:8" ht="17.25" thickBot="1">
      <c r="A39" s="359" t="s">
        <v>33</v>
      </c>
      <c r="B39" s="360"/>
      <c r="C39" s="360"/>
      <c r="D39" s="360"/>
      <c r="E39" s="360"/>
      <c r="F39" s="360"/>
      <c r="G39" s="216"/>
      <c r="H39" s="429"/>
    </row>
    <row r="40" spans="1:8" ht="33.75" customHeight="1">
      <c r="A40" s="333" t="s">
        <v>16</v>
      </c>
      <c r="B40" s="335" t="s">
        <v>34</v>
      </c>
      <c r="C40" s="335"/>
      <c r="D40" s="335" t="s">
        <v>35</v>
      </c>
      <c r="E40" s="335"/>
      <c r="F40" s="337" t="s">
        <v>37</v>
      </c>
      <c r="H40" s="429"/>
    </row>
    <row r="41" spans="1:8" ht="16.5" customHeight="1">
      <c r="A41" s="334"/>
      <c r="B41" s="336"/>
      <c r="C41" s="336"/>
      <c r="D41" s="336"/>
      <c r="E41" s="336"/>
      <c r="F41" s="338"/>
      <c r="H41" s="429"/>
    </row>
    <row r="42" spans="1:8" ht="32.25" customHeight="1">
      <c r="A42" s="313" t="s">
        <v>7</v>
      </c>
      <c r="B42" s="339" t="s">
        <v>67</v>
      </c>
      <c r="C42" s="340"/>
      <c r="D42" s="341">
        <v>1</v>
      </c>
      <c r="E42" s="342"/>
      <c r="F42" s="310">
        <v>0</v>
      </c>
      <c r="H42" s="429"/>
    </row>
    <row r="43" spans="1:8" ht="16.5" customHeight="1">
      <c r="A43" s="343" t="s">
        <v>8</v>
      </c>
      <c r="B43" s="339" t="s">
        <v>68</v>
      </c>
      <c r="C43" s="340"/>
      <c r="D43" s="341"/>
      <c r="E43" s="342"/>
      <c r="F43" s="310"/>
      <c r="H43" s="429"/>
    </row>
    <row r="44" spans="1:8" ht="32.25" customHeight="1">
      <c r="A44" s="344"/>
      <c r="B44" s="415" t="s">
        <v>36</v>
      </c>
      <c r="C44" s="415"/>
      <c r="D44" s="407">
        <v>5</v>
      </c>
      <c r="E44" s="407"/>
      <c r="F44" s="312">
        <v>3</v>
      </c>
      <c r="H44" s="429"/>
    </row>
    <row r="45" spans="1:8" ht="16.5">
      <c r="A45" s="344"/>
      <c r="B45" s="422" t="s">
        <v>69</v>
      </c>
      <c r="C45" s="423"/>
      <c r="D45" s="424">
        <v>1</v>
      </c>
      <c r="E45" s="425"/>
      <c r="F45" s="312">
        <v>1</v>
      </c>
      <c r="H45" s="429"/>
    </row>
    <row r="46" spans="1:8" ht="16.5">
      <c r="A46" s="344"/>
      <c r="B46" s="415" t="s">
        <v>38</v>
      </c>
      <c r="C46" s="415"/>
      <c r="D46" s="407">
        <v>14</v>
      </c>
      <c r="E46" s="407"/>
      <c r="F46" s="312">
        <v>13</v>
      </c>
      <c r="H46" s="429"/>
    </row>
    <row r="47" spans="1:8" ht="16.5">
      <c r="A47" s="344"/>
      <c r="B47" s="415" t="s">
        <v>39</v>
      </c>
      <c r="C47" s="415"/>
      <c r="D47" s="407">
        <v>24</v>
      </c>
      <c r="E47" s="407"/>
      <c r="F47" s="312">
        <v>20</v>
      </c>
      <c r="H47" s="429"/>
    </row>
    <row r="48" spans="1:8" ht="16.5">
      <c r="A48" s="345"/>
      <c r="B48" s="415" t="s">
        <v>40</v>
      </c>
      <c r="C48" s="415"/>
      <c r="D48" s="407">
        <v>12</v>
      </c>
      <c r="E48" s="407"/>
      <c r="F48" s="312">
        <v>9</v>
      </c>
      <c r="H48" s="429"/>
    </row>
    <row r="49" spans="1:8" ht="17.25" thickBot="1">
      <c r="A49" s="34" t="s">
        <v>19</v>
      </c>
      <c r="B49" s="390" t="s">
        <v>41</v>
      </c>
      <c r="C49" s="390"/>
      <c r="D49" s="391">
        <v>57</v>
      </c>
      <c r="E49" s="391"/>
      <c r="F49" s="311">
        <v>46</v>
      </c>
      <c r="H49" s="429"/>
    </row>
    <row r="50" spans="1:8" ht="16.5">
      <c r="A50" s="346"/>
      <c r="B50" s="346"/>
      <c r="C50" s="346"/>
      <c r="D50" s="346"/>
      <c r="E50" s="346"/>
      <c r="F50" s="346"/>
      <c r="H50" s="429"/>
    </row>
    <row r="51" spans="1:8" ht="35.25" customHeight="1" thickBot="1">
      <c r="A51" s="360" t="s">
        <v>42</v>
      </c>
      <c r="B51" s="360"/>
      <c r="C51" s="360"/>
      <c r="D51" s="360"/>
      <c r="E51" s="360"/>
      <c r="F51" s="360"/>
      <c r="H51" s="429"/>
    </row>
    <row r="52" spans="1:8" ht="38.25" customHeight="1" thickBot="1">
      <c r="A52" s="418" t="s">
        <v>43</v>
      </c>
      <c r="B52" s="419"/>
      <c r="C52" s="419"/>
      <c r="D52" s="419"/>
      <c r="E52" s="419"/>
      <c r="F52" s="420"/>
      <c r="H52" s="429"/>
    </row>
    <row r="53" spans="1:8" s="1" customFormat="1" ht="22.5" customHeight="1" thickBot="1">
      <c r="A53" s="421" t="s">
        <v>44</v>
      </c>
      <c r="B53" s="396"/>
      <c r="C53" s="396"/>
      <c r="D53" s="396"/>
      <c r="E53" s="396" t="s">
        <v>48</v>
      </c>
      <c r="F53" s="397"/>
      <c r="H53" s="429"/>
    </row>
    <row r="54" spans="1:8" ht="16.5">
      <c r="A54" s="398" t="s">
        <v>45</v>
      </c>
      <c r="B54" s="399"/>
      <c r="C54" s="399"/>
      <c r="D54" s="399"/>
      <c r="E54" s="416">
        <v>2</v>
      </c>
      <c r="F54" s="417"/>
      <c r="H54" s="429"/>
    </row>
    <row r="55" spans="1:8" ht="16.5">
      <c r="A55" s="414" t="s">
        <v>46</v>
      </c>
      <c r="B55" s="415"/>
      <c r="C55" s="415"/>
      <c r="D55" s="415"/>
      <c r="E55" s="407">
        <v>54</v>
      </c>
      <c r="F55" s="408"/>
      <c r="H55" s="429"/>
    </row>
    <row r="56" spans="1:8" ht="16.5">
      <c r="A56" s="414" t="s">
        <v>540</v>
      </c>
      <c r="B56" s="415"/>
      <c r="C56" s="415"/>
      <c r="D56" s="415"/>
      <c r="E56" s="407">
        <v>0</v>
      </c>
      <c r="F56" s="408"/>
      <c r="H56" s="429"/>
    </row>
    <row r="57" spans="1:8" ht="17.25" thickBot="1">
      <c r="A57" s="389" t="s">
        <v>47</v>
      </c>
      <c r="B57" s="390"/>
      <c r="C57" s="390"/>
      <c r="D57" s="390"/>
      <c r="E57" s="407">
        <v>56</v>
      </c>
      <c r="F57" s="408"/>
      <c r="H57" s="429"/>
    </row>
    <row r="58" spans="1:8" ht="16.5" customHeight="1" thickBot="1">
      <c r="A58" s="404"/>
      <c r="B58" s="404"/>
      <c r="C58" s="404"/>
      <c r="D58" s="404"/>
      <c r="E58" s="404"/>
      <c r="F58" s="404"/>
      <c r="H58" s="429"/>
    </row>
    <row r="59" spans="1:8" ht="17.25" thickBot="1">
      <c r="A59" s="411" t="s">
        <v>49</v>
      </c>
      <c r="B59" s="412"/>
      <c r="C59" s="412"/>
      <c r="D59" s="412"/>
      <c r="E59" s="412"/>
      <c r="F59" s="413"/>
      <c r="H59" s="429"/>
    </row>
    <row r="60" spans="1:8" ht="17.25" customHeight="1" thickBot="1">
      <c r="A60" s="394" t="s">
        <v>50</v>
      </c>
      <c r="B60" s="395"/>
      <c r="C60" s="395"/>
      <c r="D60" s="395"/>
      <c r="E60" s="396" t="s">
        <v>48</v>
      </c>
      <c r="F60" s="397"/>
      <c r="H60" s="429"/>
    </row>
    <row r="61" spans="1:8" ht="16.5">
      <c r="A61" s="398" t="s">
        <v>51</v>
      </c>
      <c r="B61" s="399"/>
      <c r="C61" s="399"/>
      <c r="D61" s="399"/>
      <c r="E61" s="400">
        <v>4</v>
      </c>
      <c r="F61" s="401"/>
      <c r="H61" s="429"/>
    </row>
    <row r="62" spans="1:8" ht="16.5">
      <c r="A62" s="414" t="s">
        <v>52</v>
      </c>
      <c r="B62" s="415"/>
      <c r="C62" s="415"/>
      <c r="D62" s="415"/>
      <c r="E62" s="407">
        <v>12</v>
      </c>
      <c r="F62" s="408"/>
      <c r="H62" s="429"/>
    </row>
    <row r="63" spans="1:8" ht="16.5">
      <c r="A63" s="414" t="s">
        <v>53</v>
      </c>
      <c r="B63" s="415"/>
      <c r="C63" s="415"/>
      <c r="D63" s="415"/>
      <c r="E63" s="407">
        <v>12</v>
      </c>
      <c r="F63" s="408"/>
      <c r="H63" s="429"/>
    </row>
    <row r="64" spans="1:8" ht="16.5">
      <c r="A64" s="414" t="s">
        <v>54</v>
      </c>
      <c r="B64" s="415"/>
      <c r="C64" s="415"/>
      <c r="D64" s="415"/>
      <c r="E64" s="407">
        <v>20</v>
      </c>
      <c r="F64" s="408"/>
      <c r="H64" s="429"/>
    </row>
    <row r="65" spans="1:8" ht="17.25" thickBot="1">
      <c r="A65" s="389" t="s">
        <v>55</v>
      </c>
      <c r="B65" s="390"/>
      <c r="C65" s="390"/>
      <c r="D65" s="390"/>
      <c r="E65" s="391">
        <v>8</v>
      </c>
      <c r="F65" s="392"/>
      <c r="H65" s="429"/>
    </row>
    <row r="66" spans="1:8" ht="13.5" thickBot="1">
      <c r="A66" s="404"/>
      <c r="B66" s="404"/>
      <c r="C66" s="404"/>
      <c r="D66" s="404"/>
      <c r="E66" s="404"/>
      <c r="F66" s="404"/>
      <c r="H66" s="429"/>
    </row>
    <row r="67" spans="1:8" ht="17.25" thickBot="1">
      <c r="A67" s="411" t="s">
        <v>56</v>
      </c>
      <c r="B67" s="412"/>
      <c r="C67" s="412"/>
      <c r="D67" s="412"/>
      <c r="E67" s="412"/>
      <c r="F67" s="413"/>
      <c r="H67" s="429"/>
    </row>
    <row r="68" spans="1:8" ht="17.25" thickBot="1">
      <c r="A68" s="394" t="s">
        <v>57</v>
      </c>
      <c r="B68" s="395"/>
      <c r="C68" s="395"/>
      <c r="D68" s="395"/>
      <c r="E68" s="396" t="s">
        <v>48</v>
      </c>
      <c r="F68" s="397"/>
      <c r="H68" s="429"/>
    </row>
    <row r="69" spans="1:8" ht="16.5">
      <c r="A69" s="409" t="s">
        <v>58</v>
      </c>
      <c r="B69" s="410"/>
      <c r="C69" s="410"/>
      <c r="D69" s="410"/>
      <c r="E69" s="400">
        <v>4</v>
      </c>
      <c r="F69" s="401"/>
      <c r="H69" s="429"/>
    </row>
    <row r="70" spans="1:8" ht="16.5">
      <c r="A70" s="405" t="s">
        <v>59</v>
      </c>
      <c r="B70" s="406"/>
      <c r="C70" s="406"/>
      <c r="D70" s="406"/>
      <c r="E70" s="407">
        <v>21</v>
      </c>
      <c r="F70" s="408"/>
      <c r="H70" s="429"/>
    </row>
    <row r="71" spans="1:8" ht="16.5">
      <c r="A71" s="405" t="s">
        <v>60</v>
      </c>
      <c r="B71" s="406"/>
      <c r="C71" s="406"/>
      <c r="D71" s="406"/>
      <c r="E71" s="407">
        <v>16</v>
      </c>
      <c r="F71" s="408"/>
      <c r="H71" s="429"/>
    </row>
    <row r="72" spans="1:8" ht="16.5">
      <c r="A72" s="405" t="s">
        <v>61</v>
      </c>
      <c r="B72" s="406"/>
      <c r="C72" s="406"/>
      <c r="D72" s="406"/>
      <c r="E72" s="407">
        <v>12</v>
      </c>
      <c r="F72" s="408"/>
      <c r="H72" s="429"/>
    </row>
    <row r="73" spans="1:8" ht="17.25" thickBot="1">
      <c r="A73" s="402" t="s">
        <v>62</v>
      </c>
      <c r="B73" s="403"/>
      <c r="C73" s="403"/>
      <c r="D73" s="403"/>
      <c r="E73" s="391">
        <v>3</v>
      </c>
      <c r="F73" s="392"/>
      <c r="H73" s="429"/>
    </row>
    <row r="74" spans="1:8" ht="13.5" thickBot="1">
      <c r="A74" s="404"/>
      <c r="B74" s="404"/>
      <c r="C74" s="404"/>
      <c r="D74" s="404"/>
      <c r="E74" s="404"/>
      <c r="F74" s="404"/>
      <c r="H74" s="429"/>
    </row>
    <row r="75" spans="1:8" ht="34.5" customHeight="1" thickBot="1">
      <c r="A75" s="348" t="s">
        <v>63</v>
      </c>
      <c r="B75" s="349"/>
      <c r="C75" s="349"/>
      <c r="D75" s="349"/>
      <c r="E75" s="349"/>
      <c r="F75" s="350"/>
      <c r="H75" s="429"/>
    </row>
    <row r="76" spans="1:8" ht="17.25" thickBot="1">
      <c r="A76" s="394" t="s">
        <v>64</v>
      </c>
      <c r="B76" s="395"/>
      <c r="C76" s="395"/>
      <c r="D76" s="395"/>
      <c r="E76" s="396" t="s">
        <v>48</v>
      </c>
      <c r="F76" s="397"/>
      <c r="H76" s="429"/>
    </row>
    <row r="77" spans="1:8" ht="16.5">
      <c r="A77" s="398" t="s">
        <v>65</v>
      </c>
      <c r="B77" s="399"/>
      <c r="C77" s="399"/>
      <c r="D77" s="399"/>
      <c r="E77" s="400">
        <v>10</v>
      </c>
      <c r="F77" s="401"/>
      <c r="H77" s="429"/>
    </row>
    <row r="78" spans="1:8" ht="17.25" thickBot="1">
      <c r="A78" s="389" t="s">
        <v>66</v>
      </c>
      <c r="B78" s="390"/>
      <c r="C78" s="390"/>
      <c r="D78" s="390"/>
      <c r="E78" s="391">
        <v>46</v>
      </c>
      <c r="F78" s="392"/>
      <c r="H78" s="429"/>
    </row>
    <row r="79" spans="1:8">
      <c r="A79" s="393"/>
      <c r="B79" s="393"/>
      <c r="C79" s="393"/>
      <c r="D79" s="393"/>
      <c r="E79" s="393"/>
      <c r="F79" s="393"/>
    </row>
    <row r="80" spans="1:8">
      <c r="A80" s="2"/>
      <c r="B80" s="2"/>
      <c r="C80" s="2"/>
      <c r="D80" s="215"/>
      <c r="E80" s="215"/>
      <c r="F80" s="215"/>
    </row>
    <row r="81" spans="1:6">
      <c r="A81" s="2"/>
      <c r="B81" s="2"/>
      <c r="C81" s="2"/>
      <c r="D81" s="215"/>
      <c r="E81" s="215"/>
      <c r="F81" s="215"/>
    </row>
    <row r="82" spans="1:6">
      <c r="A82" s="2"/>
      <c r="B82" s="2"/>
      <c r="C82" s="2"/>
      <c r="D82" s="215"/>
      <c r="E82" s="215"/>
      <c r="F82" s="215"/>
    </row>
    <row r="83" spans="1:6">
      <c r="A83" s="2"/>
      <c r="B83" s="2"/>
      <c r="C83" s="2"/>
      <c r="D83" s="215"/>
      <c r="E83" s="215"/>
      <c r="F83" s="215"/>
    </row>
    <row r="84" spans="1:6">
      <c r="A84" s="2"/>
      <c r="B84" s="2"/>
      <c r="C84" s="2"/>
      <c r="D84" s="215"/>
      <c r="E84" s="215"/>
      <c r="F84" s="215"/>
    </row>
    <row r="85" spans="1:6">
      <c r="A85" s="2"/>
      <c r="B85" s="2"/>
      <c r="C85" s="2"/>
      <c r="D85" s="215"/>
      <c r="E85" s="215"/>
      <c r="F85" s="215"/>
    </row>
    <row r="86" spans="1:6">
      <c r="A86" s="2"/>
      <c r="B86" s="2"/>
      <c r="C86" s="2"/>
      <c r="D86" s="215"/>
      <c r="E86" s="215"/>
      <c r="F86" s="215"/>
    </row>
    <row r="87" spans="1:6">
      <c r="A87" s="2"/>
      <c r="B87" s="2"/>
      <c r="C87" s="2"/>
      <c r="D87" s="215"/>
      <c r="E87" s="215"/>
      <c r="F87" s="215"/>
    </row>
    <row r="88" spans="1:6">
      <c r="A88" s="2"/>
      <c r="B88" s="2"/>
      <c r="C88" s="2"/>
      <c r="D88" s="215"/>
      <c r="E88" s="215"/>
      <c r="F88" s="215"/>
    </row>
    <row r="89" spans="1:6">
      <c r="A89" s="2"/>
      <c r="B89" s="2"/>
      <c r="C89" s="2"/>
      <c r="D89" s="215"/>
      <c r="E89" s="215"/>
      <c r="F89" s="215"/>
    </row>
    <row r="90" spans="1:6">
      <c r="A90" s="2"/>
      <c r="B90" s="2"/>
      <c r="C90" s="2"/>
      <c r="D90" s="215"/>
      <c r="E90" s="215"/>
      <c r="F90" s="215"/>
    </row>
    <row r="91" spans="1:6">
      <c r="A91" s="2"/>
      <c r="B91" s="2"/>
      <c r="C91" s="2"/>
      <c r="D91" s="215"/>
      <c r="E91" s="215"/>
      <c r="F91" s="215"/>
    </row>
    <row r="92" spans="1:6">
      <c r="A92" s="2"/>
      <c r="B92" s="2"/>
      <c r="C92" s="2"/>
      <c r="D92" s="215"/>
      <c r="E92" s="215"/>
      <c r="F92" s="215"/>
    </row>
    <row r="93" spans="1:6">
      <c r="A93" s="2"/>
      <c r="B93" s="2"/>
      <c r="C93" s="2"/>
      <c r="D93" s="215"/>
      <c r="E93" s="215"/>
      <c r="F93" s="215"/>
    </row>
    <row r="94" spans="1:6">
      <c r="A94" s="2"/>
      <c r="B94" s="2"/>
      <c r="C94" s="2"/>
      <c r="D94" s="215"/>
      <c r="E94" s="215"/>
      <c r="F94" s="215"/>
    </row>
    <row r="95" spans="1:6">
      <c r="A95" s="2"/>
      <c r="B95" s="2"/>
      <c r="C95" s="2"/>
      <c r="D95" s="215"/>
      <c r="E95" s="215"/>
      <c r="F95" s="215"/>
    </row>
    <row r="96" spans="1:6">
      <c r="A96" s="2"/>
      <c r="B96" s="2"/>
      <c r="C96" s="2"/>
      <c r="D96" s="215"/>
      <c r="E96" s="215"/>
      <c r="F96" s="215"/>
    </row>
    <row r="97" spans="1:6">
      <c r="A97" s="2"/>
      <c r="B97" s="2"/>
      <c r="C97" s="2"/>
      <c r="D97" s="215"/>
      <c r="E97" s="215"/>
      <c r="F97" s="215"/>
    </row>
    <row r="98" spans="1:6">
      <c r="A98" s="2"/>
      <c r="B98" s="2"/>
      <c r="C98" s="2"/>
      <c r="D98" s="215"/>
      <c r="E98" s="215"/>
      <c r="F98" s="215"/>
    </row>
    <row r="99" spans="1:6">
      <c r="A99" s="2"/>
      <c r="B99" s="2"/>
      <c r="C99" s="2"/>
      <c r="D99" s="215"/>
      <c r="E99" s="215"/>
      <c r="F99" s="215"/>
    </row>
    <row r="100" spans="1:6">
      <c r="A100" s="2"/>
      <c r="B100" s="2"/>
      <c r="C100" s="2"/>
      <c r="D100" s="215"/>
      <c r="E100" s="215"/>
      <c r="F100" s="215"/>
    </row>
    <row r="101" spans="1:6">
      <c r="A101" s="2"/>
      <c r="B101" s="2"/>
      <c r="C101" s="2"/>
      <c r="D101" s="215"/>
      <c r="E101" s="215"/>
      <c r="F101" s="215"/>
    </row>
    <row r="102" spans="1:6">
      <c r="A102" s="2"/>
      <c r="B102" s="2"/>
      <c r="C102" s="2"/>
      <c r="D102" s="215"/>
      <c r="E102" s="215"/>
      <c r="F102" s="215"/>
    </row>
    <row r="103" spans="1:6">
      <c r="A103" s="2"/>
      <c r="B103" s="2"/>
      <c r="C103" s="2"/>
      <c r="D103" s="215"/>
      <c r="E103" s="215"/>
      <c r="F103" s="215"/>
    </row>
    <row r="104" spans="1:6">
      <c r="A104" s="2"/>
      <c r="B104" s="2"/>
      <c r="C104" s="2"/>
      <c r="D104" s="215"/>
      <c r="E104" s="215"/>
      <c r="F104" s="215"/>
    </row>
    <row r="105" spans="1:6">
      <c r="A105" s="2"/>
      <c r="B105" s="2"/>
      <c r="C105" s="2"/>
      <c r="D105" s="215"/>
      <c r="E105" s="215"/>
      <c r="F105" s="215"/>
    </row>
    <row r="106" spans="1:6">
      <c r="A106" s="2"/>
      <c r="B106" s="2"/>
      <c r="C106" s="2"/>
      <c r="D106" s="215"/>
      <c r="E106" s="215"/>
      <c r="F106" s="215"/>
    </row>
    <row r="107" spans="1:6">
      <c r="A107" s="2"/>
      <c r="B107" s="2"/>
      <c r="C107" s="2"/>
      <c r="D107" s="215"/>
      <c r="E107" s="215"/>
      <c r="F107" s="215"/>
    </row>
    <row r="108" spans="1:6">
      <c r="A108" s="2"/>
      <c r="B108" s="2"/>
      <c r="C108" s="2"/>
      <c r="D108" s="215"/>
      <c r="E108" s="215"/>
      <c r="F108" s="215"/>
    </row>
  </sheetData>
  <mergeCells count="135">
    <mergeCell ref="H2:H78"/>
    <mergeCell ref="A1:F1"/>
    <mergeCell ref="A2:F2"/>
    <mergeCell ref="E3:F3"/>
    <mergeCell ref="B3:D3"/>
    <mergeCell ref="B4:D4"/>
    <mergeCell ref="B5:D5"/>
    <mergeCell ref="B43:C43"/>
    <mergeCell ref="B44:C44"/>
    <mergeCell ref="D43:E43"/>
    <mergeCell ref="D44:E44"/>
    <mergeCell ref="A52:F52"/>
    <mergeCell ref="A51:F51"/>
    <mergeCell ref="A53:D53"/>
    <mergeCell ref="E53:F53"/>
    <mergeCell ref="D48:E48"/>
    <mergeCell ref="B49:C49"/>
    <mergeCell ref="D49:E49"/>
    <mergeCell ref="B46:C46"/>
    <mergeCell ref="D46:E46"/>
    <mergeCell ref="B47:C47"/>
    <mergeCell ref="B48:C48"/>
    <mergeCell ref="D47:E47"/>
    <mergeCell ref="A58:F58"/>
    <mergeCell ref="A59:F59"/>
    <mergeCell ref="A60:D60"/>
    <mergeCell ref="E60:F60"/>
    <mergeCell ref="E54:F54"/>
    <mergeCell ref="E55:F55"/>
    <mergeCell ref="E56:F56"/>
    <mergeCell ref="E57:F57"/>
    <mergeCell ref="A54:D54"/>
    <mergeCell ref="A55:D55"/>
    <mergeCell ref="A56:D56"/>
    <mergeCell ref="A57:D57"/>
    <mergeCell ref="A63:D63"/>
    <mergeCell ref="E63:F63"/>
    <mergeCell ref="A64:D64"/>
    <mergeCell ref="A65:D65"/>
    <mergeCell ref="E64:F64"/>
    <mergeCell ref="E65:F65"/>
    <mergeCell ref="A61:D61"/>
    <mergeCell ref="E61:F61"/>
    <mergeCell ref="A62:D62"/>
    <mergeCell ref="E62:F62"/>
    <mergeCell ref="A71:D71"/>
    <mergeCell ref="E71:F71"/>
    <mergeCell ref="A72:D72"/>
    <mergeCell ref="E72:F72"/>
    <mergeCell ref="A69:D69"/>
    <mergeCell ref="E69:F69"/>
    <mergeCell ref="A70:D70"/>
    <mergeCell ref="E70:F70"/>
    <mergeCell ref="A66:F66"/>
    <mergeCell ref="A67:F67"/>
    <mergeCell ref="A68:D68"/>
    <mergeCell ref="E68:F68"/>
    <mergeCell ref="A78:D78"/>
    <mergeCell ref="E78:F78"/>
    <mergeCell ref="A79:F79"/>
    <mergeCell ref="A76:D76"/>
    <mergeCell ref="E76:F76"/>
    <mergeCell ref="A77:D77"/>
    <mergeCell ref="E77:F77"/>
    <mergeCell ref="A73:D73"/>
    <mergeCell ref="E73:F73"/>
    <mergeCell ref="A74:F74"/>
    <mergeCell ref="A75:F75"/>
    <mergeCell ref="B8:D8"/>
    <mergeCell ref="E8:F8"/>
    <mergeCell ref="B9:D9"/>
    <mergeCell ref="E9:F9"/>
    <mergeCell ref="B10:D10"/>
    <mergeCell ref="E10:F10"/>
    <mergeCell ref="E4:F4"/>
    <mergeCell ref="E5:F5"/>
    <mergeCell ref="E6:F6"/>
    <mergeCell ref="B7:D7"/>
    <mergeCell ref="E7:F7"/>
    <mergeCell ref="B6:D6"/>
    <mergeCell ref="E14:F14"/>
    <mergeCell ref="E15:F15"/>
    <mergeCell ref="B16:D16"/>
    <mergeCell ref="E16:F16"/>
    <mergeCell ref="B17:D17"/>
    <mergeCell ref="E17:F17"/>
    <mergeCell ref="B11:D11"/>
    <mergeCell ref="E11:F11"/>
    <mergeCell ref="B12:D12"/>
    <mergeCell ref="E12:F12"/>
    <mergeCell ref="B13:D13"/>
    <mergeCell ref="E13:F13"/>
    <mergeCell ref="B15:D15"/>
    <mergeCell ref="B14:D14"/>
    <mergeCell ref="B28:D28"/>
    <mergeCell ref="E28:F28"/>
    <mergeCell ref="B24:D24"/>
    <mergeCell ref="E24:F24"/>
    <mergeCell ref="B25:D25"/>
    <mergeCell ref="E25:F25"/>
    <mergeCell ref="B26:D26"/>
    <mergeCell ref="E26:F26"/>
    <mergeCell ref="B21:D21"/>
    <mergeCell ref="E21:F21"/>
    <mergeCell ref="B22:D22"/>
    <mergeCell ref="E22:F22"/>
    <mergeCell ref="B23:D23"/>
    <mergeCell ref="E23:F23"/>
    <mergeCell ref="B18:D18"/>
    <mergeCell ref="E18:F18"/>
    <mergeCell ref="B19:D19"/>
    <mergeCell ref="E19:F19"/>
    <mergeCell ref="B20:D20"/>
    <mergeCell ref="E20:F20"/>
    <mergeCell ref="B27:D27"/>
    <mergeCell ref="E27:F27"/>
    <mergeCell ref="A40:A41"/>
    <mergeCell ref="B40:C41"/>
    <mergeCell ref="D40:E41"/>
    <mergeCell ref="F40:F41"/>
    <mergeCell ref="B42:C42"/>
    <mergeCell ref="D42:E42"/>
    <mergeCell ref="A43:A48"/>
    <mergeCell ref="A50:F50"/>
    <mergeCell ref="A29:F29"/>
    <mergeCell ref="A30:G30"/>
    <mergeCell ref="A31:A32"/>
    <mergeCell ref="B31:B32"/>
    <mergeCell ref="C31:C32"/>
    <mergeCell ref="D31:D32"/>
    <mergeCell ref="E31:F31"/>
    <mergeCell ref="G31:G32"/>
    <mergeCell ref="A39:F39"/>
    <mergeCell ref="B45:C45"/>
    <mergeCell ref="D45:E45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D98"/>
  <sheetViews>
    <sheetView workbookViewId="0">
      <selection activeCell="F6" sqref="F6"/>
    </sheetView>
  </sheetViews>
  <sheetFormatPr defaultRowHeight="12.75"/>
  <cols>
    <col min="1" max="1" width="5.85546875" style="1" customWidth="1"/>
    <col min="2" max="2" width="43.7109375" customWidth="1"/>
    <col min="3" max="3" width="24" customWidth="1"/>
    <col min="4" max="4" width="15.140625" style="219" customWidth="1"/>
  </cols>
  <sheetData>
    <row r="1" spans="1:4" ht="18.75" customHeight="1" thickBot="1">
      <c r="A1" s="436" t="s">
        <v>150</v>
      </c>
      <c r="B1" s="436"/>
      <c r="C1" s="436"/>
      <c r="D1" s="436"/>
    </row>
    <row r="2" spans="1:4" ht="39" customHeight="1" thickBot="1">
      <c r="A2" s="437" t="s">
        <v>151</v>
      </c>
      <c r="B2" s="438"/>
      <c r="C2" s="438"/>
      <c r="D2" s="439"/>
    </row>
    <row r="3" spans="1:4" ht="33">
      <c r="A3" s="442" t="s">
        <v>7</v>
      </c>
      <c r="B3" s="36" t="s">
        <v>541</v>
      </c>
      <c r="C3" s="37" t="s">
        <v>70</v>
      </c>
      <c r="D3" s="77">
        <v>96</v>
      </c>
    </row>
    <row r="4" spans="1:4" ht="16.5">
      <c r="A4" s="443"/>
      <c r="B4" s="38" t="s">
        <v>152</v>
      </c>
      <c r="C4" s="24" t="s">
        <v>70</v>
      </c>
      <c r="D4" s="217">
        <v>63</v>
      </c>
    </row>
    <row r="5" spans="1:4" ht="55.5" customHeight="1" thickBot="1">
      <c r="A5" s="40" t="s">
        <v>8</v>
      </c>
      <c r="B5" s="41" t="s">
        <v>71</v>
      </c>
      <c r="C5" s="42" t="s">
        <v>70</v>
      </c>
      <c r="D5" s="72">
        <v>5</v>
      </c>
    </row>
    <row r="6" spans="1:4" ht="17.25" thickBot="1">
      <c r="A6" s="440"/>
      <c r="B6" s="440"/>
      <c r="C6" s="440"/>
      <c r="D6" s="440"/>
    </row>
    <row r="7" spans="1:4" ht="50.25" thickBot="1">
      <c r="A7" s="43" t="s">
        <v>16</v>
      </c>
      <c r="B7" s="44" t="s">
        <v>157</v>
      </c>
      <c r="C7" s="45" t="s">
        <v>72</v>
      </c>
      <c r="D7" s="218" t="s">
        <v>73</v>
      </c>
    </row>
    <row r="8" spans="1:4" s="158" customFormat="1" ht="66">
      <c r="A8" s="235">
        <v>1</v>
      </c>
      <c r="B8" s="236" t="s">
        <v>982</v>
      </c>
      <c r="C8" s="236" t="s">
        <v>983</v>
      </c>
      <c r="D8" s="238" t="s">
        <v>917</v>
      </c>
    </row>
    <row r="9" spans="1:4" s="158" customFormat="1" ht="66">
      <c r="A9" s="47">
        <f t="shared" ref="A9:A70" si="0">A8+1</f>
        <v>2</v>
      </c>
      <c r="B9" s="14" t="s">
        <v>984</v>
      </c>
      <c r="C9" s="14" t="s">
        <v>985</v>
      </c>
      <c r="D9" s="221" t="s">
        <v>917</v>
      </c>
    </row>
    <row r="10" spans="1:4" s="158" customFormat="1" ht="49.5">
      <c r="A10" s="47">
        <f t="shared" si="0"/>
        <v>3</v>
      </c>
      <c r="B10" s="14" t="s">
        <v>986</v>
      </c>
      <c r="C10" s="14" t="s">
        <v>987</v>
      </c>
      <c r="D10" s="221" t="s">
        <v>917</v>
      </c>
    </row>
    <row r="11" spans="1:4" s="158" customFormat="1" ht="49.5">
      <c r="A11" s="47">
        <f t="shared" si="0"/>
        <v>4</v>
      </c>
      <c r="B11" s="14" t="s">
        <v>988</v>
      </c>
      <c r="C11" s="14" t="s">
        <v>989</v>
      </c>
      <c r="D11" s="221" t="s">
        <v>917</v>
      </c>
    </row>
    <row r="12" spans="1:4" s="158" customFormat="1" ht="82.5">
      <c r="A12" s="47">
        <f t="shared" si="0"/>
        <v>5</v>
      </c>
      <c r="B12" s="14" t="s">
        <v>990</v>
      </c>
      <c r="C12" s="14" t="s">
        <v>987</v>
      </c>
      <c r="D12" s="221" t="s">
        <v>917</v>
      </c>
    </row>
    <row r="13" spans="1:4" s="158" customFormat="1" ht="99">
      <c r="A13" s="47">
        <f t="shared" si="0"/>
        <v>6</v>
      </c>
      <c r="B13" s="14" t="s">
        <v>991</v>
      </c>
      <c r="C13" s="14" t="s">
        <v>992</v>
      </c>
      <c r="D13" s="221" t="s">
        <v>917</v>
      </c>
    </row>
    <row r="14" spans="1:4" s="158" customFormat="1" ht="99">
      <c r="A14" s="47">
        <f t="shared" si="0"/>
        <v>7</v>
      </c>
      <c r="B14" s="14" t="s">
        <v>993</v>
      </c>
      <c r="C14" s="14" t="s">
        <v>994</v>
      </c>
      <c r="D14" s="221" t="s">
        <v>917</v>
      </c>
    </row>
    <row r="15" spans="1:4" s="158" customFormat="1" ht="99">
      <c r="A15" s="47">
        <f t="shared" si="0"/>
        <v>8</v>
      </c>
      <c r="B15" s="14" t="s">
        <v>995</v>
      </c>
      <c r="C15" s="14" t="s">
        <v>996</v>
      </c>
      <c r="D15" s="221" t="s">
        <v>917</v>
      </c>
    </row>
    <row r="16" spans="1:4" s="158" customFormat="1" ht="115.5">
      <c r="A16" s="47">
        <f t="shared" si="0"/>
        <v>9</v>
      </c>
      <c r="B16" s="14" t="s">
        <v>997</v>
      </c>
      <c r="C16" s="14" t="s">
        <v>996</v>
      </c>
      <c r="D16" s="221" t="s">
        <v>917</v>
      </c>
    </row>
    <row r="17" spans="1:4" s="158" customFormat="1" ht="49.5">
      <c r="A17" s="47">
        <f t="shared" si="0"/>
        <v>10</v>
      </c>
      <c r="B17" s="14" t="s">
        <v>998</v>
      </c>
      <c r="C17" s="14" t="s">
        <v>987</v>
      </c>
      <c r="D17" s="221" t="s">
        <v>917</v>
      </c>
    </row>
    <row r="18" spans="1:4" s="158" customFormat="1" ht="33">
      <c r="A18" s="47">
        <f t="shared" si="0"/>
        <v>11</v>
      </c>
      <c r="B18" s="14" t="s">
        <v>999</v>
      </c>
      <c r="C18" s="14" t="s">
        <v>1000</v>
      </c>
      <c r="D18" s="221" t="s">
        <v>917</v>
      </c>
    </row>
    <row r="19" spans="1:4" s="158" customFormat="1" ht="48.75" customHeight="1">
      <c r="A19" s="47">
        <f t="shared" si="0"/>
        <v>12</v>
      </c>
      <c r="B19" s="14" t="s">
        <v>1001</v>
      </c>
      <c r="C19" s="14" t="s">
        <v>1002</v>
      </c>
      <c r="D19" s="221" t="s">
        <v>917</v>
      </c>
    </row>
    <row r="20" spans="1:4" s="158" customFormat="1" ht="33.75" customHeight="1">
      <c r="A20" s="47">
        <f t="shared" si="0"/>
        <v>13</v>
      </c>
      <c r="B20" s="14" t="s">
        <v>1003</v>
      </c>
      <c r="C20" s="14" t="s">
        <v>1004</v>
      </c>
      <c r="D20" s="221" t="s">
        <v>917</v>
      </c>
    </row>
    <row r="21" spans="1:4" s="158" customFormat="1" ht="34.5" customHeight="1">
      <c r="A21" s="47">
        <f t="shared" si="0"/>
        <v>14</v>
      </c>
      <c r="B21" s="14" t="s">
        <v>1005</v>
      </c>
      <c r="C21" s="14" t="s">
        <v>1006</v>
      </c>
      <c r="D21" s="221" t="s">
        <v>917</v>
      </c>
    </row>
    <row r="22" spans="1:4" s="158" customFormat="1" ht="49.5">
      <c r="A22" s="47">
        <f t="shared" si="0"/>
        <v>15</v>
      </c>
      <c r="B22" s="14" t="s">
        <v>1007</v>
      </c>
      <c r="C22" s="14" t="s">
        <v>1008</v>
      </c>
      <c r="D22" s="221" t="s">
        <v>917</v>
      </c>
    </row>
    <row r="23" spans="1:4" s="158" customFormat="1" ht="49.5">
      <c r="A23" s="47">
        <f t="shared" si="0"/>
        <v>16</v>
      </c>
      <c r="B23" s="14" t="s">
        <v>1009</v>
      </c>
      <c r="C23" s="14" t="s">
        <v>1010</v>
      </c>
      <c r="D23" s="221" t="s">
        <v>917</v>
      </c>
    </row>
    <row r="24" spans="1:4" s="158" customFormat="1" ht="132">
      <c r="A24" s="47">
        <f t="shared" si="0"/>
        <v>17</v>
      </c>
      <c r="B24" s="14" t="s">
        <v>1011</v>
      </c>
      <c r="C24" s="14" t="s">
        <v>1012</v>
      </c>
      <c r="D24" s="221" t="s">
        <v>917</v>
      </c>
    </row>
    <row r="25" spans="1:4" s="158" customFormat="1" ht="49.5">
      <c r="A25" s="47">
        <f t="shared" si="0"/>
        <v>18</v>
      </c>
      <c r="B25" s="14" t="s">
        <v>1013</v>
      </c>
      <c r="C25" s="14" t="s">
        <v>1014</v>
      </c>
      <c r="D25" s="221" t="s">
        <v>917</v>
      </c>
    </row>
    <row r="26" spans="1:4" s="158" customFormat="1" ht="49.5">
      <c r="A26" s="47">
        <f t="shared" si="0"/>
        <v>19</v>
      </c>
      <c r="B26" s="14" t="s">
        <v>1015</v>
      </c>
      <c r="C26" s="14" t="s">
        <v>1016</v>
      </c>
      <c r="D26" s="221" t="s">
        <v>917</v>
      </c>
    </row>
    <row r="27" spans="1:4" s="158" customFormat="1" ht="33">
      <c r="A27" s="47">
        <f t="shared" si="0"/>
        <v>20</v>
      </c>
      <c r="B27" s="14" t="s">
        <v>1017</v>
      </c>
      <c r="C27" s="14" t="s">
        <v>1018</v>
      </c>
      <c r="D27" s="221" t="s">
        <v>917</v>
      </c>
    </row>
    <row r="28" spans="1:4" s="158" customFormat="1" ht="49.5">
      <c r="A28" s="47">
        <f t="shared" si="0"/>
        <v>21</v>
      </c>
      <c r="B28" s="14" t="s">
        <v>1019</v>
      </c>
      <c r="C28" s="14" t="s">
        <v>1020</v>
      </c>
      <c r="D28" s="221" t="s">
        <v>917</v>
      </c>
    </row>
    <row r="29" spans="1:4" s="158" customFormat="1" ht="66">
      <c r="A29" s="47">
        <f t="shared" si="0"/>
        <v>22</v>
      </c>
      <c r="B29" s="14" t="s">
        <v>1021</v>
      </c>
      <c r="C29" s="14" t="s">
        <v>1022</v>
      </c>
      <c r="D29" s="221" t="s">
        <v>917</v>
      </c>
    </row>
    <row r="30" spans="1:4" s="158" customFormat="1" ht="33">
      <c r="A30" s="47">
        <f t="shared" si="0"/>
        <v>23</v>
      </c>
      <c r="B30" s="14" t="s">
        <v>1023</v>
      </c>
      <c r="C30" s="14" t="s">
        <v>1024</v>
      </c>
      <c r="D30" s="221" t="s">
        <v>917</v>
      </c>
    </row>
    <row r="31" spans="1:4" s="158" customFormat="1" ht="49.5">
      <c r="A31" s="47">
        <f t="shared" si="0"/>
        <v>24</v>
      </c>
      <c r="B31" s="14" t="s">
        <v>1025</v>
      </c>
      <c r="C31" s="14" t="s">
        <v>1026</v>
      </c>
      <c r="D31" s="221" t="s">
        <v>917</v>
      </c>
    </row>
    <row r="32" spans="1:4" s="158" customFormat="1" ht="33">
      <c r="A32" s="47">
        <f t="shared" si="0"/>
        <v>25</v>
      </c>
      <c r="B32" s="14" t="s">
        <v>1027</v>
      </c>
      <c r="C32" s="14" t="s">
        <v>1028</v>
      </c>
      <c r="D32" s="221" t="s">
        <v>917</v>
      </c>
    </row>
    <row r="33" spans="1:4" s="158" customFormat="1" ht="49.5">
      <c r="A33" s="47">
        <f t="shared" si="0"/>
        <v>26</v>
      </c>
      <c r="B33" s="14" t="s">
        <v>1029</v>
      </c>
      <c r="C33" s="14" t="s">
        <v>1030</v>
      </c>
      <c r="D33" s="221" t="s">
        <v>917</v>
      </c>
    </row>
    <row r="34" spans="1:4" s="158" customFormat="1" ht="99">
      <c r="A34" s="47">
        <f t="shared" si="0"/>
        <v>27</v>
      </c>
      <c r="B34" s="14" t="s">
        <v>1031</v>
      </c>
      <c r="C34" s="14" t="s">
        <v>1032</v>
      </c>
      <c r="D34" s="221" t="s">
        <v>917</v>
      </c>
    </row>
    <row r="35" spans="1:4" s="158" customFormat="1" ht="66">
      <c r="A35" s="47">
        <f t="shared" si="0"/>
        <v>28</v>
      </c>
      <c r="B35" s="14" t="s">
        <v>1033</v>
      </c>
      <c r="C35" s="14" t="s">
        <v>1107</v>
      </c>
      <c r="D35" s="221" t="s">
        <v>917</v>
      </c>
    </row>
    <row r="36" spans="1:4" s="158" customFormat="1" ht="36.75" customHeight="1">
      <c r="A36" s="47">
        <f t="shared" si="0"/>
        <v>29</v>
      </c>
      <c r="B36" s="14" t="s">
        <v>1034</v>
      </c>
      <c r="C36" s="14" t="s">
        <v>987</v>
      </c>
      <c r="D36" s="221" t="s">
        <v>917</v>
      </c>
    </row>
    <row r="37" spans="1:4" s="158" customFormat="1" ht="49.5">
      <c r="A37" s="47">
        <f t="shared" si="0"/>
        <v>30</v>
      </c>
      <c r="B37" s="14" t="s">
        <v>1035</v>
      </c>
      <c r="C37" s="14" t="s">
        <v>1036</v>
      </c>
      <c r="D37" s="221" t="s">
        <v>917</v>
      </c>
    </row>
    <row r="38" spans="1:4" s="158" customFormat="1" ht="33">
      <c r="A38" s="47">
        <f t="shared" si="0"/>
        <v>31</v>
      </c>
      <c r="B38" s="14" t="s">
        <v>1037</v>
      </c>
      <c r="C38" s="14" t="s">
        <v>1038</v>
      </c>
      <c r="D38" s="221" t="s">
        <v>917</v>
      </c>
    </row>
    <row r="39" spans="1:4" s="158" customFormat="1" ht="66">
      <c r="A39" s="47">
        <f t="shared" si="0"/>
        <v>32</v>
      </c>
      <c r="B39" s="14" t="s">
        <v>1039</v>
      </c>
      <c r="C39" s="14" t="s">
        <v>1040</v>
      </c>
      <c r="D39" s="221" t="s">
        <v>917</v>
      </c>
    </row>
    <row r="40" spans="1:4" s="158" customFormat="1" ht="33">
      <c r="A40" s="47">
        <f t="shared" si="0"/>
        <v>33</v>
      </c>
      <c r="B40" s="14" t="s">
        <v>1041</v>
      </c>
      <c r="C40" s="14" t="s">
        <v>1105</v>
      </c>
      <c r="D40" s="221" t="s">
        <v>917</v>
      </c>
    </row>
    <row r="41" spans="1:4" s="158" customFormat="1" ht="33">
      <c r="A41" s="47">
        <f t="shared" si="0"/>
        <v>34</v>
      </c>
      <c r="B41" s="14" t="s">
        <v>1042</v>
      </c>
      <c r="C41" s="14" t="s">
        <v>912</v>
      </c>
      <c r="D41" s="221" t="s">
        <v>917</v>
      </c>
    </row>
    <row r="42" spans="1:4" s="158" customFormat="1" ht="82.5">
      <c r="A42" s="47">
        <f t="shared" si="0"/>
        <v>35</v>
      </c>
      <c r="B42" s="14" t="s">
        <v>1043</v>
      </c>
      <c r="C42" s="14" t="s">
        <v>1044</v>
      </c>
      <c r="D42" s="221" t="s">
        <v>917</v>
      </c>
    </row>
    <row r="43" spans="1:4" s="158" customFormat="1" ht="33">
      <c r="A43" s="47">
        <f t="shared" si="0"/>
        <v>36</v>
      </c>
      <c r="B43" s="14" t="s">
        <v>1045</v>
      </c>
      <c r="C43" s="14" t="s">
        <v>1046</v>
      </c>
      <c r="D43" s="221" t="s">
        <v>917</v>
      </c>
    </row>
    <row r="44" spans="1:4" s="158" customFormat="1" ht="33">
      <c r="A44" s="47">
        <f t="shared" si="0"/>
        <v>37</v>
      </c>
      <c r="B44" s="14" t="s">
        <v>1047</v>
      </c>
      <c r="C44" s="237" t="s">
        <v>1048</v>
      </c>
      <c r="D44" s="221" t="s">
        <v>917</v>
      </c>
    </row>
    <row r="45" spans="1:4" s="158" customFormat="1" ht="39.75" customHeight="1">
      <c r="A45" s="47">
        <f t="shared" si="0"/>
        <v>38</v>
      </c>
      <c r="B45" s="14" t="s">
        <v>1049</v>
      </c>
      <c r="C45" s="14" t="s">
        <v>987</v>
      </c>
      <c r="D45" s="221" t="s">
        <v>917</v>
      </c>
    </row>
    <row r="46" spans="1:4" s="158" customFormat="1" ht="49.5">
      <c r="A46" s="47">
        <f t="shared" si="0"/>
        <v>39</v>
      </c>
      <c r="B46" s="14" t="s">
        <v>1050</v>
      </c>
      <c r="C46" s="14" t="s">
        <v>1051</v>
      </c>
      <c r="D46" s="221" t="s">
        <v>917</v>
      </c>
    </row>
    <row r="47" spans="1:4" s="158" customFormat="1" ht="49.5">
      <c r="A47" s="47">
        <f t="shared" si="0"/>
        <v>40</v>
      </c>
      <c r="B47" s="14" t="s">
        <v>1052</v>
      </c>
      <c r="C47" s="14" t="s">
        <v>987</v>
      </c>
      <c r="D47" s="221" t="s">
        <v>917</v>
      </c>
    </row>
    <row r="48" spans="1:4" s="158" customFormat="1" ht="49.5">
      <c r="A48" s="47">
        <f t="shared" si="0"/>
        <v>41</v>
      </c>
      <c r="B48" s="14" t="s">
        <v>1053</v>
      </c>
      <c r="C48" s="14" t="s">
        <v>987</v>
      </c>
      <c r="D48" s="221" t="s">
        <v>917</v>
      </c>
    </row>
    <row r="49" spans="1:4" s="158" customFormat="1" ht="66">
      <c r="A49" s="47">
        <f t="shared" si="0"/>
        <v>42</v>
      </c>
      <c r="B49" s="14" t="s">
        <v>1054</v>
      </c>
      <c r="C49" s="14" t="s">
        <v>987</v>
      </c>
      <c r="D49" s="221" t="s">
        <v>917</v>
      </c>
    </row>
    <row r="50" spans="1:4" s="158" customFormat="1" ht="49.5">
      <c r="A50" s="47">
        <f t="shared" si="0"/>
        <v>43</v>
      </c>
      <c r="B50" s="14" t="s">
        <v>1055</v>
      </c>
      <c r="C50" s="14" t="s">
        <v>1056</v>
      </c>
      <c r="D50" s="221" t="s">
        <v>917</v>
      </c>
    </row>
    <row r="51" spans="1:4" s="158" customFormat="1" ht="49.5">
      <c r="A51" s="47">
        <f t="shared" si="0"/>
        <v>44</v>
      </c>
      <c r="B51" s="14" t="s">
        <v>1108</v>
      </c>
      <c r="C51" s="14" t="s">
        <v>1057</v>
      </c>
      <c r="D51" s="221" t="s">
        <v>917</v>
      </c>
    </row>
    <row r="52" spans="1:4" s="158" customFormat="1" ht="49.5">
      <c r="A52" s="47">
        <f t="shared" si="0"/>
        <v>45</v>
      </c>
      <c r="B52" s="14" t="s">
        <v>1058</v>
      </c>
      <c r="C52" s="14" t="s">
        <v>1059</v>
      </c>
      <c r="D52" s="221" t="s">
        <v>917</v>
      </c>
    </row>
    <row r="53" spans="1:4" s="158" customFormat="1" ht="49.5">
      <c r="A53" s="47">
        <f t="shared" si="0"/>
        <v>46</v>
      </c>
      <c r="B53" s="14" t="s">
        <v>1060</v>
      </c>
      <c r="C53" s="14" t="s">
        <v>1061</v>
      </c>
      <c r="D53" s="221" t="s">
        <v>917</v>
      </c>
    </row>
    <row r="54" spans="1:4" s="158" customFormat="1" ht="66">
      <c r="A54" s="47">
        <f t="shared" si="0"/>
        <v>47</v>
      </c>
      <c r="B54" s="14" t="s">
        <v>1062</v>
      </c>
      <c r="C54" s="14" t="s">
        <v>1063</v>
      </c>
      <c r="D54" s="221" t="s">
        <v>917</v>
      </c>
    </row>
    <row r="55" spans="1:4" s="158" customFormat="1" ht="49.5">
      <c r="A55" s="47">
        <f t="shared" si="0"/>
        <v>48</v>
      </c>
      <c r="B55" s="14" t="s">
        <v>1064</v>
      </c>
      <c r="C55" s="14" t="s">
        <v>1065</v>
      </c>
      <c r="D55" s="221" t="s">
        <v>917</v>
      </c>
    </row>
    <row r="56" spans="1:4" s="158" customFormat="1" ht="49.5">
      <c r="A56" s="47">
        <f t="shared" si="0"/>
        <v>49</v>
      </c>
      <c r="B56" s="14" t="s">
        <v>1066</v>
      </c>
      <c r="C56" s="14" t="s">
        <v>983</v>
      </c>
      <c r="D56" s="221" t="s">
        <v>917</v>
      </c>
    </row>
    <row r="57" spans="1:4" s="158" customFormat="1" ht="66">
      <c r="A57" s="47">
        <f t="shared" si="0"/>
        <v>50</v>
      </c>
      <c r="B57" s="14" t="s">
        <v>1067</v>
      </c>
      <c r="C57" s="14" t="s">
        <v>987</v>
      </c>
      <c r="D57" s="221" t="s">
        <v>917</v>
      </c>
    </row>
    <row r="58" spans="1:4" s="158" customFormat="1" ht="49.5">
      <c r="A58" s="47">
        <f t="shared" si="0"/>
        <v>51</v>
      </c>
      <c r="B58" s="14" t="s">
        <v>1068</v>
      </c>
      <c r="C58" s="14" t="s">
        <v>1069</v>
      </c>
      <c r="D58" s="221" t="s">
        <v>917</v>
      </c>
    </row>
    <row r="59" spans="1:4" s="158" customFormat="1" ht="66">
      <c r="A59" s="47">
        <f t="shared" si="0"/>
        <v>52</v>
      </c>
      <c r="B59" s="14" t="s">
        <v>1070</v>
      </c>
      <c r="C59" s="14" t="s">
        <v>1071</v>
      </c>
      <c r="D59" s="221" t="s">
        <v>917</v>
      </c>
    </row>
    <row r="60" spans="1:4" s="158" customFormat="1" ht="49.5">
      <c r="A60" s="47">
        <f t="shared" si="0"/>
        <v>53</v>
      </c>
      <c r="B60" s="14" t="s">
        <v>1072</v>
      </c>
      <c r="C60" s="14" t="s">
        <v>1073</v>
      </c>
      <c r="D60" s="221" t="s">
        <v>917</v>
      </c>
    </row>
    <row r="61" spans="1:4" s="158" customFormat="1" ht="52.5" customHeight="1">
      <c r="A61" s="47">
        <f t="shared" si="0"/>
        <v>54</v>
      </c>
      <c r="B61" s="14" t="s">
        <v>1074</v>
      </c>
      <c r="C61" s="14" t="s">
        <v>1075</v>
      </c>
      <c r="D61" s="221" t="s">
        <v>917</v>
      </c>
    </row>
    <row r="62" spans="1:4" s="158" customFormat="1" ht="66">
      <c r="A62" s="47">
        <f t="shared" si="0"/>
        <v>55</v>
      </c>
      <c r="B62" s="14" t="s">
        <v>1076</v>
      </c>
      <c r="C62" s="14" t="s">
        <v>983</v>
      </c>
      <c r="D62" s="221" t="s">
        <v>917</v>
      </c>
    </row>
    <row r="63" spans="1:4" s="158" customFormat="1" ht="49.5">
      <c r="A63" s="47">
        <f t="shared" si="0"/>
        <v>56</v>
      </c>
      <c r="B63" s="14" t="s">
        <v>1077</v>
      </c>
      <c r="C63" s="14" t="s">
        <v>1106</v>
      </c>
      <c r="D63" s="221" t="s">
        <v>917</v>
      </c>
    </row>
    <row r="64" spans="1:4" s="158" customFormat="1" ht="49.5">
      <c r="A64" s="47">
        <f t="shared" si="0"/>
        <v>57</v>
      </c>
      <c r="B64" s="14" t="s">
        <v>1078</v>
      </c>
      <c r="C64" s="14" t="s">
        <v>1079</v>
      </c>
      <c r="D64" s="221" t="s">
        <v>917</v>
      </c>
    </row>
    <row r="65" spans="1:4" s="158" customFormat="1" ht="49.5">
      <c r="A65" s="47">
        <f t="shared" si="0"/>
        <v>58</v>
      </c>
      <c r="B65" s="14" t="s">
        <v>1080</v>
      </c>
      <c r="C65" s="14" t="s">
        <v>1081</v>
      </c>
      <c r="D65" s="221" t="s">
        <v>917</v>
      </c>
    </row>
    <row r="66" spans="1:4" s="158" customFormat="1" ht="66.75" customHeight="1">
      <c r="A66" s="47">
        <f t="shared" si="0"/>
        <v>59</v>
      </c>
      <c r="B66" s="14" t="s">
        <v>1082</v>
      </c>
      <c r="C66" s="14" t="s">
        <v>1069</v>
      </c>
      <c r="D66" s="221" t="s">
        <v>917</v>
      </c>
    </row>
    <row r="67" spans="1:4" s="158" customFormat="1" ht="82.5">
      <c r="A67" s="47">
        <f t="shared" si="0"/>
        <v>60</v>
      </c>
      <c r="B67" s="14" t="s">
        <v>1083</v>
      </c>
      <c r="C67" s="237" t="s">
        <v>1048</v>
      </c>
      <c r="D67" s="221" t="s">
        <v>917</v>
      </c>
    </row>
    <row r="68" spans="1:4" s="158" customFormat="1" ht="82.5">
      <c r="A68" s="47">
        <f t="shared" si="0"/>
        <v>61</v>
      </c>
      <c r="B68" s="14" t="s">
        <v>1084</v>
      </c>
      <c r="C68" s="14" t="s">
        <v>1085</v>
      </c>
      <c r="D68" s="221" t="s">
        <v>917</v>
      </c>
    </row>
    <row r="69" spans="1:4" s="158" customFormat="1" ht="66">
      <c r="A69" s="47">
        <f t="shared" si="0"/>
        <v>62</v>
      </c>
      <c r="B69" s="14" t="s">
        <v>1086</v>
      </c>
      <c r="C69" s="14" t="s">
        <v>1087</v>
      </c>
      <c r="D69" s="221" t="s">
        <v>917</v>
      </c>
    </row>
    <row r="70" spans="1:4" s="158" customFormat="1" ht="99">
      <c r="A70" s="47">
        <f t="shared" si="0"/>
        <v>63</v>
      </c>
      <c r="B70" s="14" t="s">
        <v>1088</v>
      </c>
      <c r="C70" s="14" t="s">
        <v>1089</v>
      </c>
      <c r="D70" s="221" t="s">
        <v>917</v>
      </c>
    </row>
    <row r="71" spans="1:4" s="158" customFormat="1" ht="33">
      <c r="A71" s="159">
        <v>64</v>
      </c>
      <c r="B71" s="14" t="s">
        <v>875</v>
      </c>
      <c r="C71" s="14" t="s">
        <v>876</v>
      </c>
      <c r="D71" s="221">
        <v>2</v>
      </c>
    </row>
    <row r="72" spans="1:4" s="158" customFormat="1" ht="33">
      <c r="A72" s="159">
        <v>65</v>
      </c>
      <c r="B72" s="14" t="s">
        <v>877</v>
      </c>
      <c r="C72" s="14" t="s">
        <v>878</v>
      </c>
      <c r="D72" s="221">
        <v>2</v>
      </c>
    </row>
    <row r="73" spans="1:4" s="158" customFormat="1" ht="33">
      <c r="A73" s="159">
        <v>66</v>
      </c>
      <c r="B73" s="14" t="s">
        <v>879</v>
      </c>
      <c r="C73" s="14" t="s">
        <v>880</v>
      </c>
      <c r="D73" s="221">
        <v>2</v>
      </c>
    </row>
    <row r="74" spans="1:4" s="158" customFormat="1" ht="33">
      <c r="A74" s="159">
        <v>67</v>
      </c>
      <c r="B74" s="14" t="s">
        <v>881</v>
      </c>
      <c r="C74" s="14" t="s">
        <v>882</v>
      </c>
      <c r="D74" s="221">
        <v>2</v>
      </c>
    </row>
    <row r="75" spans="1:4" s="158" customFormat="1" ht="49.5">
      <c r="A75" s="159">
        <v>68</v>
      </c>
      <c r="B75" s="14" t="s">
        <v>883</v>
      </c>
      <c r="C75" s="14" t="s">
        <v>884</v>
      </c>
      <c r="D75" s="221">
        <v>2</v>
      </c>
    </row>
    <row r="76" spans="1:4" s="158" customFormat="1" ht="33">
      <c r="A76" s="159">
        <v>69</v>
      </c>
      <c r="B76" s="14" t="s">
        <v>885</v>
      </c>
      <c r="C76" s="14" t="s">
        <v>895</v>
      </c>
      <c r="D76" s="221">
        <v>2</v>
      </c>
    </row>
    <row r="77" spans="1:4" s="158" customFormat="1" ht="33">
      <c r="A77" s="159">
        <v>70</v>
      </c>
      <c r="B77" s="14" t="s">
        <v>886</v>
      </c>
      <c r="C77" s="14" t="s">
        <v>896</v>
      </c>
      <c r="D77" s="221">
        <v>2</v>
      </c>
    </row>
    <row r="78" spans="1:4" s="158" customFormat="1" ht="33">
      <c r="A78" s="159">
        <v>71</v>
      </c>
      <c r="B78" s="14" t="s">
        <v>887</v>
      </c>
      <c r="C78" s="14" t="s">
        <v>897</v>
      </c>
      <c r="D78" s="221">
        <v>2</v>
      </c>
    </row>
    <row r="79" spans="1:4" s="158" customFormat="1" ht="33">
      <c r="A79" s="159">
        <v>72</v>
      </c>
      <c r="B79" s="14" t="s">
        <v>888</v>
      </c>
      <c r="C79" s="14" t="s">
        <v>898</v>
      </c>
      <c r="D79" s="221">
        <v>2</v>
      </c>
    </row>
    <row r="80" spans="1:4" s="158" customFormat="1" ht="33">
      <c r="A80" s="159">
        <v>73</v>
      </c>
      <c r="B80" s="14" t="s">
        <v>889</v>
      </c>
      <c r="C80" s="14" t="s">
        <v>899</v>
      </c>
      <c r="D80" s="221">
        <v>2</v>
      </c>
    </row>
    <row r="81" spans="1:4" s="158" customFormat="1" ht="49.5" customHeight="1">
      <c r="A81" s="159">
        <v>74</v>
      </c>
      <c r="B81" s="14" t="s">
        <v>890</v>
      </c>
      <c r="C81" s="14" t="s">
        <v>900</v>
      </c>
      <c r="D81" s="221">
        <v>2</v>
      </c>
    </row>
    <row r="82" spans="1:4" s="158" customFormat="1" ht="33">
      <c r="A82" s="159">
        <v>75</v>
      </c>
      <c r="B82" s="14" t="s">
        <v>891</v>
      </c>
      <c r="C82" s="14" t="s">
        <v>901</v>
      </c>
      <c r="D82" s="221">
        <v>2</v>
      </c>
    </row>
    <row r="83" spans="1:4" s="158" customFormat="1" ht="33">
      <c r="A83" s="159">
        <v>76</v>
      </c>
      <c r="B83" s="14" t="s">
        <v>892</v>
      </c>
      <c r="C83" s="14" t="s">
        <v>902</v>
      </c>
      <c r="D83" s="221">
        <v>2</v>
      </c>
    </row>
    <row r="84" spans="1:4" s="158" customFormat="1" ht="33">
      <c r="A84" s="159">
        <v>77</v>
      </c>
      <c r="B84" s="14" t="s">
        <v>893</v>
      </c>
      <c r="C84" s="14" t="s">
        <v>903</v>
      </c>
      <c r="D84" s="221">
        <v>2</v>
      </c>
    </row>
    <row r="85" spans="1:4" s="158" customFormat="1" ht="33">
      <c r="A85" s="159">
        <v>78</v>
      </c>
      <c r="B85" s="14" t="s">
        <v>894</v>
      </c>
      <c r="C85" s="14" t="s">
        <v>904</v>
      </c>
      <c r="D85" s="221">
        <v>2</v>
      </c>
    </row>
    <row r="86" spans="1:4" s="158" customFormat="1" ht="33">
      <c r="A86" s="159">
        <v>79</v>
      </c>
      <c r="B86" s="14" t="s">
        <v>905</v>
      </c>
      <c r="C86" s="14" t="s">
        <v>911</v>
      </c>
      <c r="D86" s="221">
        <v>2</v>
      </c>
    </row>
    <row r="87" spans="1:4" s="158" customFormat="1" ht="33">
      <c r="A87" s="159">
        <v>80</v>
      </c>
      <c r="B87" s="14" t="s">
        <v>906</v>
      </c>
      <c r="C87" s="14" t="s">
        <v>912</v>
      </c>
      <c r="D87" s="221">
        <v>2</v>
      </c>
    </row>
    <row r="88" spans="1:4" s="158" customFormat="1" ht="33">
      <c r="A88" s="159">
        <v>81</v>
      </c>
      <c r="B88" s="14" t="s">
        <v>907</v>
      </c>
      <c r="C88" s="14" t="s">
        <v>913</v>
      </c>
      <c r="D88" s="221">
        <v>2</v>
      </c>
    </row>
    <row r="89" spans="1:4" s="158" customFormat="1" ht="33">
      <c r="A89" s="159">
        <v>82</v>
      </c>
      <c r="B89" s="14" t="s">
        <v>908</v>
      </c>
      <c r="C89" s="14" t="s">
        <v>914</v>
      </c>
      <c r="D89" s="221">
        <v>2</v>
      </c>
    </row>
    <row r="90" spans="1:4" s="158" customFormat="1" ht="33">
      <c r="A90" s="159">
        <v>83</v>
      </c>
      <c r="B90" s="14" t="s">
        <v>909</v>
      </c>
      <c r="C90" s="14" t="s">
        <v>915</v>
      </c>
      <c r="D90" s="221">
        <v>2</v>
      </c>
    </row>
    <row r="91" spans="1:4" s="158" customFormat="1" ht="33.75" thickBot="1">
      <c r="A91" s="239">
        <v>84</v>
      </c>
      <c r="B91" s="50" t="s">
        <v>910</v>
      </c>
      <c r="C91" s="50" t="s">
        <v>916</v>
      </c>
      <c r="D91" s="222">
        <v>2</v>
      </c>
    </row>
    <row r="92" spans="1:4" ht="17.25" thickBot="1">
      <c r="A92" s="441"/>
      <c r="B92" s="441"/>
      <c r="C92" s="441"/>
      <c r="D92" s="441"/>
    </row>
    <row r="93" spans="1:4" ht="50.25" thickBot="1">
      <c r="A93" s="43" t="s">
        <v>16</v>
      </c>
      <c r="B93" s="44" t="s">
        <v>158</v>
      </c>
      <c r="C93" s="45" t="s">
        <v>72</v>
      </c>
      <c r="D93" s="218" t="s">
        <v>73</v>
      </c>
    </row>
    <row r="94" spans="1:4" ht="66">
      <c r="A94" s="46">
        <v>1</v>
      </c>
      <c r="B94" s="240" t="s">
        <v>1090</v>
      </c>
      <c r="C94" s="240" t="s">
        <v>1091</v>
      </c>
      <c r="D94" s="77">
        <v>1860</v>
      </c>
    </row>
    <row r="95" spans="1:4" ht="66">
      <c r="A95" s="47">
        <v>2</v>
      </c>
      <c r="B95" s="14" t="s">
        <v>1092</v>
      </c>
      <c r="C95" s="240" t="s">
        <v>1093</v>
      </c>
      <c r="D95" s="77">
        <v>70</v>
      </c>
    </row>
    <row r="96" spans="1:4" ht="82.5" customHeight="1">
      <c r="A96" s="47">
        <v>3</v>
      </c>
      <c r="B96" s="220" t="s">
        <v>1094</v>
      </c>
      <c r="C96" s="240" t="s">
        <v>1104</v>
      </c>
      <c r="D96" s="77">
        <v>250</v>
      </c>
    </row>
    <row r="97" spans="1:4" ht="49.5">
      <c r="A97" s="47">
        <v>4</v>
      </c>
      <c r="B97" s="220" t="s">
        <v>1095</v>
      </c>
      <c r="C97" s="240" t="s">
        <v>1096</v>
      </c>
      <c r="D97" s="77">
        <v>56</v>
      </c>
    </row>
    <row r="98" spans="1:4" ht="50.25" thickBot="1">
      <c r="A98" s="49">
        <v>5</v>
      </c>
      <c r="B98" s="50" t="s">
        <v>1097</v>
      </c>
      <c r="C98" s="50" t="s">
        <v>1087</v>
      </c>
      <c r="D98" s="72">
        <v>18</v>
      </c>
    </row>
  </sheetData>
  <mergeCells count="5">
    <mergeCell ref="A1:D1"/>
    <mergeCell ref="A2:D2"/>
    <mergeCell ref="A6:D6"/>
    <mergeCell ref="A92:D92"/>
    <mergeCell ref="A3:A4"/>
  </mergeCells>
  <phoneticPr fontId="5" type="noConversion"/>
  <pageMargins left="0.79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D11"/>
  <sheetViews>
    <sheetView workbookViewId="0">
      <selection activeCell="F23" sqref="F23"/>
    </sheetView>
  </sheetViews>
  <sheetFormatPr defaultRowHeight="12.75"/>
  <cols>
    <col min="1" max="1" width="6.28515625" customWidth="1"/>
    <col min="2" max="2" width="50.42578125" customWidth="1"/>
    <col min="3" max="3" width="12" customWidth="1"/>
    <col min="4" max="4" width="15.5703125" customWidth="1"/>
  </cols>
  <sheetData>
    <row r="1" spans="1:4" ht="21.75" customHeight="1" thickBot="1">
      <c r="A1" s="329" t="s">
        <v>74</v>
      </c>
      <c r="B1" s="444"/>
      <c r="C1" s="444"/>
      <c r="D1" s="444"/>
    </row>
    <row r="2" spans="1:4" ht="36" customHeight="1" thickBot="1">
      <c r="A2" s="17" t="s">
        <v>16</v>
      </c>
      <c r="B2" s="18" t="s">
        <v>75</v>
      </c>
      <c r="C2" s="18" t="s">
        <v>18</v>
      </c>
      <c r="D2" s="19" t="s">
        <v>857</v>
      </c>
    </row>
    <row r="3" spans="1:4" ht="33">
      <c r="A3" s="20" t="s">
        <v>322</v>
      </c>
      <c r="B3" s="21" t="s">
        <v>542</v>
      </c>
      <c r="C3" s="51" t="s">
        <v>76</v>
      </c>
      <c r="D3" s="52">
        <v>4</v>
      </c>
    </row>
    <row r="4" spans="1:4" ht="49.5">
      <c r="A4" s="22" t="s">
        <v>327</v>
      </c>
      <c r="B4" s="23" t="s">
        <v>323</v>
      </c>
      <c r="C4" s="48" t="s">
        <v>76</v>
      </c>
      <c r="D4" s="39">
        <v>0</v>
      </c>
    </row>
    <row r="5" spans="1:4" ht="33">
      <c r="A5" s="22" t="s">
        <v>328</v>
      </c>
      <c r="B5" s="23" t="s">
        <v>324</v>
      </c>
      <c r="C5" s="48" t="s">
        <v>76</v>
      </c>
      <c r="D5" s="39">
        <v>1</v>
      </c>
    </row>
    <row r="6" spans="1:4" ht="33">
      <c r="A6" s="22" t="s">
        <v>329</v>
      </c>
      <c r="B6" s="23" t="s">
        <v>543</v>
      </c>
      <c r="C6" s="48"/>
      <c r="D6" s="39">
        <v>12858</v>
      </c>
    </row>
    <row r="7" spans="1:4" ht="16.5">
      <c r="A7" s="22" t="s">
        <v>330</v>
      </c>
      <c r="B7" s="38" t="s">
        <v>77</v>
      </c>
      <c r="C7" s="48" t="s">
        <v>76</v>
      </c>
      <c r="D7" s="39">
        <v>5589</v>
      </c>
    </row>
    <row r="8" spans="1:4" ht="16.5">
      <c r="A8" s="22" t="s">
        <v>331</v>
      </c>
      <c r="B8" s="38" t="s">
        <v>78</v>
      </c>
      <c r="C8" s="48" t="s">
        <v>76</v>
      </c>
      <c r="D8" s="39">
        <v>7269</v>
      </c>
    </row>
    <row r="9" spans="1:4" ht="16.5">
      <c r="A9" s="22" t="s">
        <v>332</v>
      </c>
      <c r="B9" s="38" t="s">
        <v>79</v>
      </c>
      <c r="C9" s="48" t="s">
        <v>76</v>
      </c>
      <c r="D9" s="39">
        <v>7</v>
      </c>
    </row>
    <row r="10" spans="1:4" ht="16.5">
      <c r="A10" s="22" t="s">
        <v>333</v>
      </c>
      <c r="B10" s="23" t="s">
        <v>326</v>
      </c>
      <c r="C10" s="24" t="s">
        <v>70</v>
      </c>
      <c r="D10" s="39" t="s">
        <v>917</v>
      </c>
    </row>
    <row r="11" spans="1:4" ht="36.75" customHeight="1" thickBot="1">
      <c r="A11" s="53" t="s">
        <v>334</v>
      </c>
      <c r="B11" s="33" t="s">
        <v>325</v>
      </c>
      <c r="C11" s="42" t="s">
        <v>407</v>
      </c>
      <c r="D11" s="72" t="s">
        <v>917</v>
      </c>
    </row>
  </sheetData>
  <mergeCells count="1">
    <mergeCell ref="A1:D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D24"/>
  <sheetViews>
    <sheetView workbookViewId="0">
      <selection activeCell="H18" sqref="H18"/>
    </sheetView>
  </sheetViews>
  <sheetFormatPr defaultRowHeight="12.75"/>
  <cols>
    <col min="1" max="1" width="9.28515625" customWidth="1"/>
    <col min="2" max="2" width="48.5703125" customWidth="1"/>
    <col min="3" max="3" width="14.28515625" customWidth="1"/>
    <col min="4" max="4" width="15.7109375" customWidth="1"/>
  </cols>
  <sheetData>
    <row r="1" spans="1:4" ht="17.25" thickBot="1">
      <c r="A1" s="329" t="s">
        <v>537</v>
      </c>
      <c r="B1" s="329"/>
      <c r="C1" s="329"/>
      <c r="D1" s="329"/>
    </row>
    <row r="2" spans="1:4" ht="54" customHeight="1" thickBot="1">
      <c r="A2" s="17" t="s">
        <v>16</v>
      </c>
      <c r="B2" s="18" t="s">
        <v>75</v>
      </c>
      <c r="C2" s="18" t="s">
        <v>684</v>
      </c>
      <c r="D2" s="19" t="s">
        <v>80</v>
      </c>
    </row>
    <row r="3" spans="1:4" ht="49.5">
      <c r="A3" s="20" t="s">
        <v>335</v>
      </c>
      <c r="B3" s="54" t="s">
        <v>630</v>
      </c>
      <c r="C3" s="51">
        <v>157.19999999999999</v>
      </c>
      <c r="D3" s="52" t="s">
        <v>148</v>
      </c>
    </row>
    <row r="4" spans="1:4" ht="16.5">
      <c r="A4" s="55" t="s">
        <v>336</v>
      </c>
      <c r="B4" s="38" t="s">
        <v>631</v>
      </c>
      <c r="C4" s="48"/>
      <c r="D4" s="39"/>
    </row>
    <row r="5" spans="1:4" ht="20.25" customHeight="1">
      <c r="A5" s="56" t="s">
        <v>337</v>
      </c>
      <c r="B5" s="38" t="s">
        <v>632</v>
      </c>
      <c r="C5" s="48">
        <v>38</v>
      </c>
      <c r="D5" s="39">
        <v>24.2</v>
      </c>
    </row>
    <row r="6" spans="1:4" ht="16.5">
      <c r="A6" s="56" t="s">
        <v>639</v>
      </c>
      <c r="B6" s="38" t="s">
        <v>633</v>
      </c>
      <c r="C6" s="48">
        <v>119.2</v>
      </c>
      <c r="D6" s="39">
        <v>75.8</v>
      </c>
    </row>
    <row r="7" spans="1:4" ht="33">
      <c r="A7" s="57" t="s">
        <v>640</v>
      </c>
      <c r="B7" s="38" t="s">
        <v>634</v>
      </c>
      <c r="C7" s="48">
        <v>0</v>
      </c>
      <c r="D7" s="39">
        <v>0</v>
      </c>
    </row>
    <row r="8" spans="1:4" ht="16.5">
      <c r="A8" s="57"/>
      <c r="B8" s="38" t="s">
        <v>635</v>
      </c>
      <c r="C8" s="48">
        <v>47.7</v>
      </c>
      <c r="D8" s="39">
        <v>40</v>
      </c>
    </row>
    <row r="9" spans="1:4" ht="33">
      <c r="A9" s="57"/>
      <c r="B9" s="38" t="s">
        <v>636</v>
      </c>
      <c r="C9" s="48">
        <v>41.9</v>
      </c>
      <c r="D9" s="39">
        <v>35.200000000000003</v>
      </c>
    </row>
    <row r="10" spans="1:4" ht="49.5">
      <c r="A10" s="57" t="s">
        <v>641</v>
      </c>
      <c r="B10" s="38" t="s">
        <v>637</v>
      </c>
      <c r="C10" s="48">
        <v>0</v>
      </c>
      <c r="D10" s="39">
        <v>0</v>
      </c>
    </row>
    <row r="11" spans="1:4" ht="16.5">
      <c r="A11" s="57"/>
      <c r="B11" s="38" t="s">
        <v>635</v>
      </c>
      <c r="C11" s="48">
        <v>0</v>
      </c>
      <c r="D11" s="39">
        <v>0</v>
      </c>
    </row>
    <row r="12" spans="1:4" ht="33">
      <c r="A12" s="22"/>
      <c r="B12" s="38" t="s">
        <v>636</v>
      </c>
      <c r="C12" s="48">
        <v>0</v>
      </c>
      <c r="D12" s="39">
        <v>0</v>
      </c>
    </row>
    <row r="13" spans="1:4" ht="33.75" customHeight="1">
      <c r="A13" s="22" t="s">
        <v>642</v>
      </c>
      <c r="B13" s="38" t="s">
        <v>638</v>
      </c>
      <c r="C13" s="48">
        <v>119.2</v>
      </c>
      <c r="D13" s="39">
        <v>100</v>
      </c>
    </row>
    <row r="14" spans="1:4" ht="16.5">
      <c r="A14" s="22"/>
      <c r="B14" s="38" t="s">
        <v>635</v>
      </c>
      <c r="C14" s="48">
        <v>47.7</v>
      </c>
      <c r="D14" s="39">
        <v>40</v>
      </c>
    </row>
    <row r="15" spans="1:4" ht="33">
      <c r="A15" s="22"/>
      <c r="B15" s="38" t="s">
        <v>636</v>
      </c>
      <c r="C15" s="48">
        <v>41.9</v>
      </c>
      <c r="D15" s="39">
        <v>35.200000000000003</v>
      </c>
    </row>
    <row r="16" spans="1:4" ht="82.5">
      <c r="A16" s="22" t="s">
        <v>338</v>
      </c>
      <c r="B16" s="38" t="s">
        <v>629</v>
      </c>
      <c r="C16" s="48">
        <v>52.2</v>
      </c>
      <c r="D16" s="39">
        <v>43.8</v>
      </c>
    </row>
    <row r="17" spans="1:4" ht="33">
      <c r="A17" s="22" t="s">
        <v>339</v>
      </c>
      <c r="B17" s="38" t="s">
        <v>626</v>
      </c>
      <c r="C17" s="48">
        <v>8.6</v>
      </c>
      <c r="D17" s="39">
        <v>7.2</v>
      </c>
    </row>
    <row r="18" spans="1:4" ht="16.5">
      <c r="A18" s="58" t="s">
        <v>643</v>
      </c>
      <c r="B18" s="38" t="s">
        <v>627</v>
      </c>
      <c r="C18" s="48"/>
      <c r="D18" s="39"/>
    </row>
    <row r="19" spans="1:4" ht="16.5">
      <c r="A19" s="58" t="s">
        <v>644</v>
      </c>
      <c r="B19" s="38" t="s">
        <v>628</v>
      </c>
      <c r="C19" s="48">
        <v>8.6</v>
      </c>
      <c r="D19" s="39">
        <v>7.2</v>
      </c>
    </row>
    <row r="20" spans="1:4" ht="33">
      <c r="A20" s="447" t="s">
        <v>340</v>
      </c>
      <c r="B20" s="38" t="s">
        <v>154</v>
      </c>
      <c r="C20" s="48">
        <v>1</v>
      </c>
      <c r="D20" s="39" t="s">
        <v>148</v>
      </c>
    </row>
    <row r="21" spans="1:4" ht="16.5">
      <c r="A21" s="447"/>
      <c r="B21" s="23" t="s">
        <v>153</v>
      </c>
      <c r="C21" s="48">
        <v>52.3</v>
      </c>
      <c r="D21" s="39" t="s">
        <v>148</v>
      </c>
    </row>
    <row r="22" spans="1:4" ht="33">
      <c r="A22" s="22" t="s">
        <v>341</v>
      </c>
      <c r="B22" s="38" t="s">
        <v>81</v>
      </c>
      <c r="C22" s="48">
        <v>0</v>
      </c>
      <c r="D22" s="39" t="s">
        <v>148</v>
      </c>
    </row>
    <row r="23" spans="1:4" ht="16.5">
      <c r="A23" s="445" t="s">
        <v>342</v>
      </c>
      <c r="B23" s="36" t="s">
        <v>147</v>
      </c>
      <c r="C23" s="59">
        <v>40028.5</v>
      </c>
      <c r="D23" s="60" t="s">
        <v>148</v>
      </c>
    </row>
    <row r="24" spans="1:4" ht="17.25" thickBot="1">
      <c r="A24" s="446"/>
      <c r="B24" s="61" t="s">
        <v>149</v>
      </c>
      <c r="C24" s="62">
        <v>2.2000000000000002</v>
      </c>
      <c r="D24" s="35" t="s">
        <v>148</v>
      </c>
    </row>
  </sheetData>
  <mergeCells count="3">
    <mergeCell ref="A1:D1"/>
    <mergeCell ref="A23:A24"/>
    <mergeCell ref="A20:A21"/>
  </mergeCells>
  <phoneticPr fontId="5" type="noConversion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  <pageSetUpPr fitToPage="1"/>
  </sheetPr>
  <dimension ref="A1:D204"/>
  <sheetViews>
    <sheetView zoomScale="90" zoomScaleNormal="90" workbookViewId="0">
      <selection activeCell="F9" sqref="F9"/>
    </sheetView>
  </sheetViews>
  <sheetFormatPr defaultRowHeight="12.75"/>
  <cols>
    <col min="1" max="1" width="11.5703125" customWidth="1"/>
    <col min="2" max="2" width="53.28515625" customWidth="1"/>
    <col min="3" max="3" width="13.5703125" style="188" customWidth="1"/>
    <col min="4" max="4" width="18.140625" style="1" customWidth="1"/>
  </cols>
  <sheetData>
    <row r="1" spans="1:4" ht="26.25" customHeight="1" thickBot="1">
      <c r="A1" s="329" t="s">
        <v>82</v>
      </c>
      <c r="B1" s="329"/>
      <c r="C1" s="329"/>
      <c r="D1" s="329"/>
    </row>
    <row r="2" spans="1:4" ht="20.25" customHeight="1" thickBot="1">
      <c r="A2" s="437" t="s">
        <v>83</v>
      </c>
      <c r="B2" s="438"/>
      <c r="C2" s="438"/>
      <c r="D2" s="439"/>
    </row>
    <row r="3" spans="1:4" ht="35.25" customHeight="1" thickBot="1">
      <c r="A3" s="17" t="s">
        <v>16</v>
      </c>
      <c r="B3" s="18" t="s">
        <v>75</v>
      </c>
      <c r="C3" s="186" t="s">
        <v>18</v>
      </c>
      <c r="D3" s="244" t="s">
        <v>858</v>
      </c>
    </row>
    <row r="4" spans="1:4" ht="16.5">
      <c r="A4" s="63" t="s">
        <v>408</v>
      </c>
      <c r="B4" s="21" t="s">
        <v>795</v>
      </c>
      <c r="C4" s="64" t="s">
        <v>70</v>
      </c>
      <c r="D4" s="245" t="s">
        <v>917</v>
      </c>
    </row>
    <row r="5" spans="1:4" ht="33">
      <c r="A5" s="65" t="s">
        <v>801</v>
      </c>
      <c r="B5" s="23" t="s">
        <v>796</v>
      </c>
      <c r="C5" s="187" t="s">
        <v>70</v>
      </c>
      <c r="D5" s="246" t="s">
        <v>917</v>
      </c>
    </row>
    <row r="6" spans="1:4" ht="16.5">
      <c r="A6" s="65" t="s">
        <v>802</v>
      </c>
      <c r="B6" s="23" t="s">
        <v>797</v>
      </c>
      <c r="C6" s="187" t="s">
        <v>407</v>
      </c>
      <c r="D6" s="246" t="s">
        <v>917</v>
      </c>
    </row>
    <row r="7" spans="1:4" ht="16.5">
      <c r="A7" s="65" t="s">
        <v>409</v>
      </c>
      <c r="B7" s="23" t="s">
        <v>798</v>
      </c>
      <c r="C7" s="187" t="s">
        <v>70</v>
      </c>
      <c r="D7" s="246">
        <v>524</v>
      </c>
    </row>
    <row r="8" spans="1:4" ht="16.5">
      <c r="A8" s="65" t="s">
        <v>803</v>
      </c>
      <c r="B8" s="66" t="s">
        <v>797</v>
      </c>
      <c r="C8" s="187" t="s">
        <v>407</v>
      </c>
      <c r="D8" s="246">
        <v>1660</v>
      </c>
    </row>
    <row r="9" spans="1:4" ht="33">
      <c r="A9" s="65" t="s">
        <v>804</v>
      </c>
      <c r="B9" s="23" t="s">
        <v>799</v>
      </c>
      <c r="C9" s="187" t="s">
        <v>70</v>
      </c>
      <c r="D9" s="246">
        <v>10</v>
      </c>
    </row>
    <row r="10" spans="1:4" ht="33">
      <c r="A10" s="65" t="s">
        <v>410</v>
      </c>
      <c r="B10" s="23" t="s">
        <v>805</v>
      </c>
      <c r="C10" s="187" t="s">
        <v>70</v>
      </c>
      <c r="D10" s="246">
        <v>2052</v>
      </c>
    </row>
    <row r="11" spans="1:4" ht="33">
      <c r="A11" s="65" t="s">
        <v>411</v>
      </c>
      <c r="B11" s="23" t="s">
        <v>806</v>
      </c>
      <c r="C11" s="187" t="s">
        <v>70</v>
      </c>
      <c r="D11" s="246">
        <v>89</v>
      </c>
    </row>
    <row r="12" spans="1:4" ht="16.5">
      <c r="A12" s="65" t="s">
        <v>412</v>
      </c>
      <c r="B12" s="23" t="s">
        <v>807</v>
      </c>
      <c r="C12" s="187" t="s">
        <v>70</v>
      </c>
      <c r="D12" s="246">
        <v>191</v>
      </c>
    </row>
    <row r="13" spans="1:4" ht="16.5">
      <c r="A13" s="65" t="s">
        <v>810</v>
      </c>
      <c r="B13" s="23" t="s">
        <v>808</v>
      </c>
      <c r="C13" s="187" t="s">
        <v>407</v>
      </c>
      <c r="D13" s="246">
        <v>196</v>
      </c>
    </row>
    <row r="14" spans="1:4" ht="33">
      <c r="A14" s="65" t="s">
        <v>811</v>
      </c>
      <c r="B14" s="67" t="s">
        <v>809</v>
      </c>
      <c r="C14" s="187" t="s">
        <v>70</v>
      </c>
      <c r="D14" s="246">
        <v>6</v>
      </c>
    </row>
    <row r="15" spans="1:4" ht="33">
      <c r="A15" s="65" t="s">
        <v>413</v>
      </c>
      <c r="B15" s="67" t="s">
        <v>812</v>
      </c>
      <c r="C15" s="187" t="s">
        <v>407</v>
      </c>
      <c r="D15" s="246">
        <v>1100</v>
      </c>
    </row>
    <row r="16" spans="1:4" ht="33">
      <c r="A16" s="65" t="s">
        <v>414</v>
      </c>
      <c r="B16" s="68" t="s">
        <v>813</v>
      </c>
      <c r="C16" s="187" t="s">
        <v>407</v>
      </c>
      <c r="D16" s="246">
        <v>1715</v>
      </c>
    </row>
    <row r="17" spans="1:4" ht="16.5">
      <c r="A17" s="65" t="s">
        <v>415</v>
      </c>
      <c r="B17" s="67" t="s">
        <v>814</v>
      </c>
      <c r="C17" s="187" t="s">
        <v>407</v>
      </c>
      <c r="D17" s="246">
        <v>28084</v>
      </c>
    </row>
    <row r="18" spans="1:4" ht="16.5">
      <c r="A18" s="65" t="s">
        <v>816</v>
      </c>
      <c r="B18" s="69" t="s">
        <v>815</v>
      </c>
      <c r="C18" s="187" t="s">
        <v>407</v>
      </c>
      <c r="D18" s="246">
        <v>3782</v>
      </c>
    </row>
    <row r="19" spans="1:4" ht="16.5">
      <c r="A19" s="65" t="s">
        <v>416</v>
      </c>
      <c r="B19" s="69" t="s">
        <v>817</v>
      </c>
      <c r="C19" s="187" t="s">
        <v>407</v>
      </c>
      <c r="D19" s="246">
        <v>2873</v>
      </c>
    </row>
    <row r="20" spans="1:4" ht="16.5">
      <c r="A20" s="65" t="s">
        <v>818</v>
      </c>
      <c r="B20" s="23" t="s">
        <v>855</v>
      </c>
      <c r="C20" s="187" t="s">
        <v>407</v>
      </c>
      <c r="D20" s="246">
        <v>17</v>
      </c>
    </row>
    <row r="21" spans="1:4" ht="49.5">
      <c r="A21" s="65" t="s">
        <v>417</v>
      </c>
      <c r="B21" s="23" t="s">
        <v>819</v>
      </c>
      <c r="C21" s="187" t="s">
        <v>166</v>
      </c>
      <c r="D21" s="246">
        <v>7</v>
      </c>
    </row>
    <row r="22" spans="1:4" ht="33">
      <c r="A22" s="65" t="s">
        <v>418</v>
      </c>
      <c r="B22" s="23" t="s">
        <v>820</v>
      </c>
      <c r="C22" s="187" t="s">
        <v>407</v>
      </c>
      <c r="D22" s="246">
        <v>78</v>
      </c>
    </row>
    <row r="23" spans="1:4" ht="16.5">
      <c r="A23" s="65" t="s">
        <v>822</v>
      </c>
      <c r="B23" s="23" t="s">
        <v>821</v>
      </c>
      <c r="C23" s="191" t="s">
        <v>106</v>
      </c>
      <c r="D23" s="246">
        <v>128</v>
      </c>
    </row>
    <row r="24" spans="1:4" ht="48" customHeight="1">
      <c r="A24" s="65" t="s">
        <v>419</v>
      </c>
      <c r="B24" s="23" t="s">
        <v>823</v>
      </c>
      <c r="C24" s="187" t="s">
        <v>407</v>
      </c>
      <c r="D24" s="246">
        <v>0</v>
      </c>
    </row>
    <row r="25" spans="1:4" ht="33">
      <c r="A25" s="65" t="s">
        <v>420</v>
      </c>
      <c r="B25" s="23" t="s">
        <v>824</v>
      </c>
      <c r="C25" s="187" t="s">
        <v>407</v>
      </c>
      <c r="D25" s="246">
        <v>175</v>
      </c>
    </row>
    <row r="26" spans="1:4" ht="33">
      <c r="A26" s="65" t="s">
        <v>421</v>
      </c>
      <c r="B26" s="23" t="s">
        <v>825</v>
      </c>
      <c r="C26" s="187" t="s">
        <v>407</v>
      </c>
      <c r="D26" s="246">
        <v>1329</v>
      </c>
    </row>
    <row r="27" spans="1:4" ht="33">
      <c r="A27" s="65" t="s">
        <v>422</v>
      </c>
      <c r="B27" s="23" t="s">
        <v>826</v>
      </c>
      <c r="C27" s="187" t="s">
        <v>407</v>
      </c>
      <c r="D27" s="246">
        <v>31439</v>
      </c>
    </row>
    <row r="28" spans="1:4" ht="16.5">
      <c r="A28" s="65"/>
      <c r="B28" s="23" t="s">
        <v>827</v>
      </c>
      <c r="C28" s="187"/>
      <c r="D28" s="246"/>
    </row>
    <row r="29" spans="1:4" ht="16.5">
      <c r="A29" s="65" t="s">
        <v>831</v>
      </c>
      <c r="B29" s="23" t="s">
        <v>828</v>
      </c>
      <c r="C29" s="187" t="s">
        <v>407</v>
      </c>
      <c r="D29" s="246">
        <v>18</v>
      </c>
    </row>
    <row r="30" spans="1:4" ht="16.5">
      <c r="A30" s="65" t="s">
        <v>832</v>
      </c>
      <c r="B30" s="23" t="s">
        <v>829</v>
      </c>
      <c r="C30" s="187" t="s">
        <v>407</v>
      </c>
      <c r="D30" s="246">
        <v>237</v>
      </c>
    </row>
    <row r="31" spans="1:4" ht="16.5">
      <c r="A31" s="65" t="s">
        <v>833</v>
      </c>
      <c r="B31" s="23" t="s">
        <v>830</v>
      </c>
      <c r="C31" s="187" t="s">
        <v>407</v>
      </c>
      <c r="D31" s="246">
        <v>312</v>
      </c>
    </row>
    <row r="32" spans="1:4" ht="49.5">
      <c r="A32" s="65" t="s">
        <v>423</v>
      </c>
      <c r="B32" s="23" t="s">
        <v>834</v>
      </c>
      <c r="C32" s="187" t="s">
        <v>407</v>
      </c>
      <c r="D32" s="246">
        <v>6125</v>
      </c>
    </row>
    <row r="33" spans="1:4" ht="33">
      <c r="A33" s="65" t="s">
        <v>836</v>
      </c>
      <c r="B33" s="23" t="s">
        <v>835</v>
      </c>
      <c r="C33" s="187" t="s">
        <v>407</v>
      </c>
      <c r="D33" s="246">
        <v>1364</v>
      </c>
    </row>
    <row r="34" spans="1:4" ht="49.5">
      <c r="A34" s="65" t="s">
        <v>838</v>
      </c>
      <c r="B34" s="23" t="s">
        <v>837</v>
      </c>
      <c r="C34" s="187" t="s">
        <v>407</v>
      </c>
      <c r="D34" s="246">
        <v>5100</v>
      </c>
    </row>
    <row r="35" spans="1:4" ht="33">
      <c r="A35" s="65" t="s">
        <v>839</v>
      </c>
      <c r="B35" s="23" t="s">
        <v>835</v>
      </c>
      <c r="C35" s="187" t="s">
        <v>407</v>
      </c>
      <c r="D35" s="246">
        <v>651</v>
      </c>
    </row>
    <row r="36" spans="1:4" ht="33">
      <c r="A36" s="65" t="s">
        <v>841</v>
      </c>
      <c r="B36" s="23" t="s">
        <v>840</v>
      </c>
      <c r="C36" s="187" t="s">
        <v>70</v>
      </c>
      <c r="D36" s="246">
        <v>793</v>
      </c>
    </row>
    <row r="37" spans="1:4" ht="16.5">
      <c r="A37" s="65" t="s">
        <v>845</v>
      </c>
      <c r="B37" s="23" t="s">
        <v>842</v>
      </c>
      <c r="C37" s="187" t="s">
        <v>70</v>
      </c>
      <c r="D37" s="246">
        <v>25</v>
      </c>
    </row>
    <row r="38" spans="1:4" ht="16.5">
      <c r="A38" s="65" t="s">
        <v>846</v>
      </c>
      <c r="B38" s="23" t="s">
        <v>843</v>
      </c>
      <c r="C38" s="187" t="s">
        <v>70</v>
      </c>
      <c r="D38" s="246">
        <v>27</v>
      </c>
    </row>
    <row r="39" spans="1:4" ht="33">
      <c r="A39" s="65" t="s">
        <v>847</v>
      </c>
      <c r="B39" s="23" t="s">
        <v>844</v>
      </c>
      <c r="C39" s="187" t="s">
        <v>70</v>
      </c>
      <c r="D39" s="246">
        <v>0</v>
      </c>
    </row>
    <row r="40" spans="1:4" ht="16.5">
      <c r="A40" s="65" t="s">
        <v>851</v>
      </c>
      <c r="B40" s="23" t="s">
        <v>848</v>
      </c>
      <c r="C40" s="187" t="s">
        <v>70</v>
      </c>
      <c r="D40" s="246">
        <v>0</v>
      </c>
    </row>
    <row r="41" spans="1:4" ht="16.5">
      <c r="A41" s="65" t="s">
        <v>852</v>
      </c>
      <c r="B41" s="23" t="s">
        <v>849</v>
      </c>
      <c r="C41" s="187" t="s">
        <v>70</v>
      </c>
      <c r="D41" s="246">
        <v>0</v>
      </c>
    </row>
    <row r="42" spans="1:4" ht="16.5">
      <c r="A42" s="65" t="s">
        <v>853</v>
      </c>
      <c r="B42" s="70" t="s">
        <v>850</v>
      </c>
      <c r="C42" s="187" t="s">
        <v>70</v>
      </c>
      <c r="D42" s="246">
        <v>0</v>
      </c>
    </row>
    <row r="43" spans="1:4" ht="17.25" thickBot="1">
      <c r="A43" s="71" t="s">
        <v>854</v>
      </c>
      <c r="B43" s="33" t="s">
        <v>849</v>
      </c>
      <c r="C43" s="185" t="s">
        <v>70</v>
      </c>
      <c r="D43" s="72">
        <v>0</v>
      </c>
    </row>
    <row r="44" spans="1:4" ht="30" customHeight="1" thickBot="1">
      <c r="A44" s="448"/>
      <c r="B44" s="448"/>
      <c r="C44" s="448"/>
      <c r="D44" s="448"/>
    </row>
    <row r="45" spans="1:4" ht="21" customHeight="1" thickBot="1">
      <c r="A45" s="449" t="s">
        <v>449</v>
      </c>
      <c r="B45" s="450"/>
      <c r="C45" s="450"/>
      <c r="D45" s="451"/>
    </row>
    <row r="46" spans="1:4" ht="36" customHeight="1" thickBot="1">
      <c r="A46" s="17" t="s">
        <v>16</v>
      </c>
      <c r="B46" s="18" t="s">
        <v>75</v>
      </c>
      <c r="C46" s="186" t="s">
        <v>18</v>
      </c>
      <c r="D46" s="244" t="s">
        <v>858</v>
      </c>
    </row>
    <row r="47" spans="1:4" ht="16.5">
      <c r="A47" s="63" t="s">
        <v>455</v>
      </c>
      <c r="B47" s="73" t="s">
        <v>546</v>
      </c>
      <c r="C47" s="184" t="s">
        <v>70</v>
      </c>
      <c r="D47" s="245">
        <v>2</v>
      </c>
    </row>
    <row r="48" spans="1:4" ht="33">
      <c r="A48" s="74" t="s">
        <v>456</v>
      </c>
      <c r="B48" s="75" t="s">
        <v>662</v>
      </c>
      <c r="C48" s="187" t="s">
        <v>407</v>
      </c>
      <c r="D48" s="246">
        <v>101</v>
      </c>
    </row>
    <row r="49" spans="1:4" ht="33">
      <c r="A49" s="74" t="s">
        <v>800</v>
      </c>
      <c r="B49" s="75" t="s">
        <v>663</v>
      </c>
      <c r="C49" s="187" t="s">
        <v>407</v>
      </c>
      <c r="D49" s="246">
        <v>74</v>
      </c>
    </row>
    <row r="50" spans="1:4" ht="16.5">
      <c r="A50" s="74" t="s">
        <v>457</v>
      </c>
      <c r="B50" s="75" t="s">
        <v>696</v>
      </c>
      <c r="C50" s="187" t="s">
        <v>70</v>
      </c>
      <c r="D50" s="246">
        <v>1200</v>
      </c>
    </row>
    <row r="51" spans="1:4" ht="16.5">
      <c r="A51" s="74" t="s">
        <v>458</v>
      </c>
      <c r="B51" s="76" t="s">
        <v>424</v>
      </c>
      <c r="C51" s="187" t="s">
        <v>70</v>
      </c>
      <c r="D51" s="77">
        <v>6</v>
      </c>
    </row>
    <row r="52" spans="1:4" ht="33">
      <c r="A52" s="74" t="s">
        <v>459</v>
      </c>
      <c r="B52" s="23" t="s">
        <v>425</v>
      </c>
      <c r="C52" s="187" t="s">
        <v>407</v>
      </c>
      <c r="D52" s="77">
        <v>41</v>
      </c>
    </row>
    <row r="53" spans="1:4" ht="33">
      <c r="A53" s="74" t="s">
        <v>547</v>
      </c>
      <c r="B53" s="23" t="s">
        <v>426</v>
      </c>
      <c r="C53" s="187" t="s">
        <v>407</v>
      </c>
      <c r="D53" s="77">
        <v>21</v>
      </c>
    </row>
    <row r="54" spans="1:4" ht="16.5">
      <c r="A54" s="74" t="s">
        <v>460</v>
      </c>
      <c r="B54" s="23" t="s">
        <v>427</v>
      </c>
      <c r="C54" s="187" t="s">
        <v>428</v>
      </c>
      <c r="D54" s="77">
        <v>202</v>
      </c>
    </row>
    <row r="55" spans="1:4" ht="33">
      <c r="A55" s="74" t="s">
        <v>461</v>
      </c>
      <c r="B55" s="23" t="s">
        <v>429</v>
      </c>
      <c r="C55" s="187" t="s">
        <v>407</v>
      </c>
      <c r="D55" s="77">
        <v>18009</v>
      </c>
    </row>
    <row r="56" spans="1:4" ht="33">
      <c r="A56" s="74" t="s">
        <v>462</v>
      </c>
      <c r="B56" s="23" t="s">
        <v>697</v>
      </c>
      <c r="C56" s="187" t="s">
        <v>430</v>
      </c>
      <c r="D56" s="77">
        <v>151.80000000000001</v>
      </c>
    </row>
    <row r="57" spans="1:4" ht="33">
      <c r="A57" s="74" t="s">
        <v>463</v>
      </c>
      <c r="B57" s="23" t="s">
        <v>672</v>
      </c>
      <c r="C57" s="187" t="s">
        <v>428</v>
      </c>
      <c r="D57" s="77">
        <v>344.4</v>
      </c>
    </row>
    <row r="58" spans="1:4" ht="16.5">
      <c r="A58" s="74" t="s">
        <v>464</v>
      </c>
      <c r="B58" s="23" t="s">
        <v>544</v>
      </c>
      <c r="C58" s="187" t="s">
        <v>70</v>
      </c>
      <c r="D58" s="77">
        <v>1</v>
      </c>
    </row>
    <row r="59" spans="1:4" ht="16.5">
      <c r="A59" s="74" t="s">
        <v>465</v>
      </c>
      <c r="B59" s="23" t="s">
        <v>545</v>
      </c>
      <c r="C59" s="187" t="s">
        <v>407</v>
      </c>
      <c r="D59" s="77">
        <v>19</v>
      </c>
    </row>
    <row r="60" spans="1:4" ht="33">
      <c r="A60" s="74" t="s">
        <v>548</v>
      </c>
      <c r="B60" s="23" t="s">
        <v>698</v>
      </c>
      <c r="C60" s="187" t="s">
        <v>407</v>
      </c>
      <c r="D60" s="77">
        <v>11</v>
      </c>
    </row>
    <row r="61" spans="1:4" ht="33">
      <c r="A61" s="74" t="s">
        <v>466</v>
      </c>
      <c r="B61" s="23" t="s">
        <v>442</v>
      </c>
      <c r="C61" s="187" t="s">
        <v>70</v>
      </c>
      <c r="D61" s="77">
        <v>16722</v>
      </c>
    </row>
    <row r="62" spans="1:4" ht="33">
      <c r="A62" s="74" t="s">
        <v>467</v>
      </c>
      <c r="B62" s="23" t="s">
        <v>443</v>
      </c>
      <c r="C62" s="187" t="s">
        <v>407</v>
      </c>
      <c r="D62" s="77">
        <v>17199</v>
      </c>
    </row>
    <row r="63" spans="1:4" ht="16.5">
      <c r="A63" s="74" t="s">
        <v>468</v>
      </c>
      <c r="B63" s="23" t="s">
        <v>431</v>
      </c>
      <c r="C63" s="187" t="s">
        <v>70</v>
      </c>
      <c r="D63" s="77">
        <v>2</v>
      </c>
    </row>
    <row r="64" spans="1:4" ht="33">
      <c r="A64" s="74" t="s">
        <v>469</v>
      </c>
      <c r="B64" s="23" t="s">
        <v>432</v>
      </c>
      <c r="C64" s="187" t="s">
        <v>407</v>
      </c>
      <c r="D64" s="77">
        <v>439</v>
      </c>
    </row>
    <row r="65" spans="1:4" ht="16.5">
      <c r="A65" s="74" t="s">
        <v>470</v>
      </c>
      <c r="B65" s="23" t="s">
        <v>433</v>
      </c>
      <c r="C65" s="187" t="s">
        <v>70</v>
      </c>
      <c r="D65" s="77">
        <v>1</v>
      </c>
    </row>
    <row r="66" spans="1:4" ht="33">
      <c r="A66" s="74" t="s">
        <v>471</v>
      </c>
      <c r="B66" s="23" t="s">
        <v>434</v>
      </c>
      <c r="C66" s="187" t="s">
        <v>407</v>
      </c>
      <c r="D66" s="77">
        <v>420</v>
      </c>
    </row>
    <row r="67" spans="1:4" ht="16.5">
      <c r="A67" s="74" t="s">
        <v>472</v>
      </c>
      <c r="B67" s="23" t="s">
        <v>435</v>
      </c>
      <c r="C67" s="187" t="s">
        <v>70</v>
      </c>
      <c r="D67" s="77">
        <v>1</v>
      </c>
    </row>
    <row r="68" spans="1:4" ht="33">
      <c r="A68" s="74" t="s">
        <v>473</v>
      </c>
      <c r="B68" s="23" t="s">
        <v>436</v>
      </c>
      <c r="C68" s="187" t="s">
        <v>407</v>
      </c>
      <c r="D68" s="77">
        <v>560</v>
      </c>
    </row>
    <row r="69" spans="1:4" ht="33">
      <c r="A69" s="74" t="s">
        <v>474</v>
      </c>
      <c r="B69" s="23" t="s">
        <v>437</v>
      </c>
      <c r="C69" s="187" t="s">
        <v>70</v>
      </c>
      <c r="D69" s="77">
        <v>0</v>
      </c>
    </row>
    <row r="70" spans="1:4" ht="33">
      <c r="A70" s="74" t="s">
        <v>475</v>
      </c>
      <c r="B70" s="23" t="s">
        <v>438</v>
      </c>
      <c r="C70" s="187" t="s">
        <v>106</v>
      </c>
      <c r="D70" s="77">
        <v>20133.599999999999</v>
      </c>
    </row>
    <row r="71" spans="1:4" ht="33">
      <c r="A71" s="74" t="s">
        <v>476</v>
      </c>
      <c r="B71" s="23" t="s">
        <v>439</v>
      </c>
      <c r="C71" s="187" t="s">
        <v>440</v>
      </c>
      <c r="D71" s="77">
        <v>154186.70000000001</v>
      </c>
    </row>
    <row r="72" spans="1:4" ht="50.25" thickBot="1">
      <c r="A72" s="78" t="s">
        <v>695</v>
      </c>
      <c r="B72" s="33" t="s">
        <v>441</v>
      </c>
      <c r="C72" s="185" t="s">
        <v>440</v>
      </c>
      <c r="D72" s="79">
        <v>113656.2</v>
      </c>
    </row>
    <row r="73" spans="1:4" ht="33.75" customHeight="1" thickBot="1">
      <c r="A73" s="452"/>
      <c r="B73" s="452"/>
      <c r="C73" s="452"/>
      <c r="D73" s="452"/>
    </row>
    <row r="74" spans="1:4" ht="21" customHeight="1" thickBot="1">
      <c r="A74" s="437" t="s">
        <v>450</v>
      </c>
      <c r="B74" s="438"/>
      <c r="C74" s="438"/>
      <c r="D74" s="439"/>
    </row>
    <row r="75" spans="1:4" ht="33.75" thickBot="1">
      <c r="A75" s="17" t="s">
        <v>16</v>
      </c>
      <c r="B75" s="18" t="s">
        <v>75</v>
      </c>
      <c r="C75" s="186" t="s">
        <v>18</v>
      </c>
      <c r="D75" s="244" t="s">
        <v>858</v>
      </c>
    </row>
    <row r="76" spans="1:4" ht="33">
      <c r="A76" s="63" t="s">
        <v>477</v>
      </c>
      <c r="B76" s="21" t="s">
        <v>659</v>
      </c>
      <c r="C76" s="64" t="s">
        <v>70</v>
      </c>
      <c r="D76" s="245">
        <v>129</v>
      </c>
    </row>
    <row r="77" spans="1:4" ht="16.5">
      <c r="A77" s="65" t="s">
        <v>617</v>
      </c>
      <c r="B77" s="23" t="s">
        <v>444</v>
      </c>
      <c r="C77" s="187" t="s">
        <v>70</v>
      </c>
      <c r="D77" s="77">
        <v>32</v>
      </c>
    </row>
    <row r="78" spans="1:4" ht="16.5">
      <c r="A78" s="65" t="s">
        <v>479</v>
      </c>
      <c r="B78" s="23" t="s">
        <v>445</v>
      </c>
      <c r="C78" s="187" t="s">
        <v>70</v>
      </c>
      <c r="D78" s="77">
        <v>8</v>
      </c>
    </row>
    <row r="79" spans="1:4" ht="16.5">
      <c r="A79" s="65" t="s">
        <v>618</v>
      </c>
      <c r="B79" s="23" t="s">
        <v>660</v>
      </c>
      <c r="C79" s="187" t="s">
        <v>70</v>
      </c>
      <c r="D79" s="77">
        <v>3</v>
      </c>
    </row>
    <row r="80" spans="1:4" ht="16.5">
      <c r="A80" s="65" t="s">
        <v>480</v>
      </c>
      <c r="B80" s="23" t="s">
        <v>446</v>
      </c>
      <c r="C80" s="187" t="s">
        <v>70</v>
      </c>
      <c r="D80" s="77">
        <v>42</v>
      </c>
    </row>
    <row r="81" spans="1:4" ht="33">
      <c r="A81" s="65" t="s">
        <v>478</v>
      </c>
      <c r="B81" s="23" t="s">
        <v>447</v>
      </c>
      <c r="C81" s="187" t="s">
        <v>70</v>
      </c>
      <c r="D81" s="77">
        <v>1</v>
      </c>
    </row>
    <row r="82" spans="1:4" ht="33" customHeight="1">
      <c r="A82" s="65" t="s">
        <v>481</v>
      </c>
      <c r="B82" s="23" t="s">
        <v>661</v>
      </c>
      <c r="C82" s="187" t="s">
        <v>407</v>
      </c>
      <c r="D82" s="77">
        <v>22926</v>
      </c>
    </row>
    <row r="83" spans="1:4" ht="66">
      <c r="A83" s="65" t="s">
        <v>482</v>
      </c>
      <c r="B83" s="23" t="s">
        <v>747</v>
      </c>
      <c r="C83" s="187" t="s">
        <v>407</v>
      </c>
      <c r="D83" s="77">
        <v>1654</v>
      </c>
    </row>
    <row r="84" spans="1:4" ht="33">
      <c r="A84" s="65" t="s">
        <v>483</v>
      </c>
      <c r="B84" s="23" t="s">
        <v>448</v>
      </c>
      <c r="C84" s="187" t="s">
        <v>407</v>
      </c>
      <c r="D84" s="77">
        <v>133</v>
      </c>
    </row>
    <row r="85" spans="1:4" ht="33">
      <c r="A85" s="65" t="s">
        <v>484</v>
      </c>
      <c r="B85" s="23" t="s">
        <v>745</v>
      </c>
      <c r="C85" s="37" t="s">
        <v>70</v>
      </c>
      <c r="D85" s="77">
        <v>0</v>
      </c>
    </row>
    <row r="86" spans="1:4" ht="33">
      <c r="A86" s="65" t="s">
        <v>485</v>
      </c>
      <c r="B86" s="23" t="s">
        <v>746</v>
      </c>
      <c r="C86" s="187" t="s">
        <v>407</v>
      </c>
      <c r="D86" s="77">
        <v>0</v>
      </c>
    </row>
    <row r="87" spans="1:4" ht="35.25" customHeight="1">
      <c r="A87" s="65" t="s">
        <v>486</v>
      </c>
      <c r="B87" s="23" t="s">
        <v>748</v>
      </c>
      <c r="C87" s="187" t="s">
        <v>106</v>
      </c>
      <c r="D87" s="77">
        <v>285</v>
      </c>
    </row>
    <row r="88" spans="1:4" ht="35.25" customHeight="1">
      <c r="A88" s="154" t="s">
        <v>487</v>
      </c>
      <c r="B88" s="84" t="s">
        <v>749</v>
      </c>
      <c r="C88" s="85" t="s">
        <v>106</v>
      </c>
      <c r="D88" s="246">
        <v>396.1</v>
      </c>
    </row>
    <row r="89" spans="1:4" ht="16.5">
      <c r="A89" s="65" t="s">
        <v>751</v>
      </c>
      <c r="B89" s="23" t="s">
        <v>750</v>
      </c>
      <c r="C89" s="187" t="s">
        <v>106</v>
      </c>
      <c r="D89" s="243">
        <v>0</v>
      </c>
    </row>
    <row r="90" spans="1:4" ht="33.75" thickBot="1">
      <c r="A90" s="78" t="s">
        <v>752</v>
      </c>
      <c r="B90" s="155" t="s">
        <v>753</v>
      </c>
      <c r="C90" s="156" t="s">
        <v>106</v>
      </c>
      <c r="D90" s="72">
        <v>396.1</v>
      </c>
    </row>
    <row r="91" spans="1:4" ht="44.25" customHeight="1" thickBot="1">
      <c r="A91" s="453"/>
      <c r="B91" s="453"/>
      <c r="C91" s="453"/>
      <c r="D91" s="453"/>
    </row>
    <row r="92" spans="1:4" ht="21" customHeight="1" thickBot="1">
      <c r="A92" s="325" t="s">
        <v>564</v>
      </c>
      <c r="B92" s="326"/>
      <c r="C92" s="326"/>
      <c r="D92" s="327"/>
    </row>
    <row r="93" spans="1:4" ht="35.25" customHeight="1" thickBot="1">
      <c r="A93" s="17" t="s">
        <v>16</v>
      </c>
      <c r="B93" s="18" t="s">
        <v>75</v>
      </c>
      <c r="C93" s="186" t="s">
        <v>18</v>
      </c>
      <c r="D93" s="244" t="s">
        <v>858</v>
      </c>
    </row>
    <row r="94" spans="1:4" ht="49.5">
      <c r="A94" s="63" t="s">
        <v>488</v>
      </c>
      <c r="B94" s="21" t="s">
        <v>649</v>
      </c>
      <c r="C94" s="64" t="s">
        <v>70</v>
      </c>
      <c r="D94" s="245">
        <v>3</v>
      </c>
    </row>
    <row r="95" spans="1:4" ht="49.5">
      <c r="A95" s="65" t="s">
        <v>489</v>
      </c>
      <c r="B95" s="23" t="s">
        <v>650</v>
      </c>
      <c r="C95" s="187" t="s">
        <v>70</v>
      </c>
      <c r="D95" s="246">
        <v>0</v>
      </c>
    </row>
    <row r="96" spans="1:4" ht="33">
      <c r="A96" s="65" t="s">
        <v>490</v>
      </c>
      <c r="B96" s="23" t="s">
        <v>666</v>
      </c>
      <c r="C96" s="187" t="s">
        <v>70</v>
      </c>
      <c r="D96" s="246">
        <v>0</v>
      </c>
    </row>
    <row r="97" spans="1:4" ht="33">
      <c r="A97" s="65" t="s">
        <v>667</v>
      </c>
      <c r="B97" s="23" t="s">
        <v>668</v>
      </c>
      <c r="C97" s="37" t="s">
        <v>70</v>
      </c>
      <c r="D97" s="246">
        <v>0</v>
      </c>
    </row>
    <row r="98" spans="1:4" ht="32.25" customHeight="1">
      <c r="A98" s="65" t="s">
        <v>491</v>
      </c>
      <c r="B98" s="23" t="s">
        <v>651</v>
      </c>
      <c r="C98" s="187" t="s">
        <v>652</v>
      </c>
      <c r="D98" s="246" t="s">
        <v>927</v>
      </c>
    </row>
    <row r="99" spans="1:4" ht="33">
      <c r="A99" s="65" t="s">
        <v>492</v>
      </c>
      <c r="B99" s="23" t="s">
        <v>653</v>
      </c>
      <c r="C99" s="187" t="s">
        <v>652</v>
      </c>
      <c r="D99" s="246" t="s">
        <v>928</v>
      </c>
    </row>
    <row r="100" spans="1:4" ht="33">
      <c r="A100" s="65" t="s">
        <v>658</v>
      </c>
      <c r="B100" s="23" t="s">
        <v>654</v>
      </c>
      <c r="C100" s="187" t="s">
        <v>655</v>
      </c>
      <c r="D100" s="246">
        <v>0.34499999999999997</v>
      </c>
    </row>
    <row r="101" spans="1:4" ht="49.5">
      <c r="A101" s="65" t="s">
        <v>493</v>
      </c>
      <c r="B101" s="23" t="s">
        <v>584</v>
      </c>
      <c r="C101" s="187" t="s">
        <v>166</v>
      </c>
      <c r="D101" s="246">
        <v>36.200000000000003</v>
      </c>
    </row>
    <row r="102" spans="1:4" ht="16.5">
      <c r="A102" s="65" t="s">
        <v>494</v>
      </c>
      <c r="B102" s="23" t="s">
        <v>656</v>
      </c>
      <c r="C102" s="187" t="s">
        <v>407</v>
      </c>
      <c r="D102" s="246">
        <v>31.9</v>
      </c>
    </row>
    <row r="103" spans="1:4" ht="33.75" thickBot="1">
      <c r="A103" s="71" t="s">
        <v>495</v>
      </c>
      <c r="B103" s="33" t="s">
        <v>657</v>
      </c>
      <c r="C103" s="185" t="s">
        <v>407</v>
      </c>
      <c r="D103" s="72">
        <v>78.099999999999994</v>
      </c>
    </row>
    <row r="104" spans="1:4" ht="12" customHeight="1">
      <c r="A104" s="175" t="s">
        <v>929</v>
      </c>
      <c r="B104" s="455" t="s">
        <v>932</v>
      </c>
      <c r="C104" s="455"/>
      <c r="D104" s="455"/>
    </row>
    <row r="105" spans="1:4" ht="11.25" customHeight="1">
      <c r="A105" s="175" t="s">
        <v>930</v>
      </c>
      <c r="B105" s="176" t="s">
        <v>931</v>
      </c>
      <c r="C105" s="177"/>
      <c r="D105" s="177"/>
    </row>
    <row r="106" spans="1:4" ht="13.5" thickBot="1">
      <c r="A106" s="454"/>
      <c r="B106" s="454"/>
      <c r="C106" s="454"/>
      <c r="D106" s="454"/>
    </row>
    <row r="107" spans="1:4" ht="20.25" customHeight="1" thickBot="1">
      <c r="A107" s="325" t="s">
        <v>533</v>
      </c>
      <c r="B107" s="326"/>
      <c r="C107" s="326"/>
      <c r="D107" s="327"/>
    </row>
    <row r="108" spans="1:4" ht="35.25" customHeight="1" thickBot="1">
      <c r="A108" s="80" t="s">
        <v>16</v>
      </c>
      <c r="B108" s="81" t="s">
        <v>75</v>
      </c>
      <c r="C108" s="64" t="s">
        <v>18</v>
      </c>
      <c r="D108" s="244" t="s">
        <v>858</v>
      </c>
    </row>
    <row r="109" spans="1:4" ht="33">
      <c r="A109" s="63"/>
      <c r="B109" s="82" t="s">
        <v>699</v>
      </c>
      <c r="C109" s="184"/>
      <c r="D109" s="245"/>
    </row>
    <row r="110" spans="1:4" ht="49.5">
      <c r="A110" s="65" t="s">
        <v>515</v>
      </c>
      <c r="B110" s="23" t="s">
        <v>700</v>
      </c>
      <c r="C110" s="187" t="s">
        <v>70</v>
      </c>
      <c r="D110" s="246">
        <v>15</v>
      </c>
    </row>
    <row r="111" spans="1:4" ht="33">
      <c r="A111" s="65" t="s">
        <v>701</v>
      </c>
      <c r="B111" s="23" t="s">
        <v>702</v>
      </c>
      <c r="C111" s="187" t="s">
        <v>70</v>
      </c>
      <c r="D111" s="246">
        <v>1</v>
      </c>
    </row>
    <row r="112" spans="1:4" ht="33">
      <c r="A112" s="65" t="s">
        <v>703</v>
      </c>
      <c r="B112" s="23" t="s">
        <v>704</v>
      </c>
      <c r="C112" s="187" t="s">
        <v>70</v>
      </c>
      <c r="D112" s="246">
        <v>15</v>
      </c>
    </row>
    <row r="113" spans="1:4" ht="16.5">
      <c r="A113" s="65"/>
      <c r="B113" s="23" t="s">
        <v>705</v>
      </c>
      <c r="C113" s="187" t="s">
        <v>70</v>
      </c>
      <c r="D113" s="246">
        <v>15</v>
      </c>
    </row>
    <row r="114" spans="1:4" ht="16.5">
      <c r="A114" s="65"/>
      <c r="B114" s="23" t="s">
        <v>706</v>
      </c>
      <c r="C114" s="187" t="s">
        <v>70</v>
      </c>
      <c r="D114" s="246">
        <v>0</v>
      </c>
    </row>
    <row r="115" spans="1:4" ht="49.5">
      <c r="A115" s="65" t="s">
        <v>516</v>
      </c>
      <c r="B115" s="23" t="s">
        <v>707</v>
      </c>
      <c r="C115" s="187" t="s">
        <v>70</v>
      </c>
      <c r="D115" s="246">
        <v>4360</v>
      </c>
    </row>
    <row r="116" spans="1:4" ht="16.5">
      <c r="A116" s="65"/>
      <c r="B116" s="23" t="s">
        <v>705</v>
      </c>
      <c r="C116" s="187" t="s">
        <v>70</v>
      </c>
      <c r="D116" s="246">
        <v>4360</v>
      </c>
    </row>
    <row r="117" spans="1:4" ht="16.5">
      <c r="A117" s="65"/>
      <c r="B117" s="23" t="s">
        <v>706</v>
      </c>
      <c r="C117" s="187" t="s">
        <v>70</v>
      </c>
      <c r="D117" s="246">
        <v>0</v>
      </c>
    </row>
    <row r="118" spans="1:4" ht="49.5">
      <c r="A118" s="65" t="s">
        <v>517</v>
      </c>
      <c r="B118" s="23" t="s">
        <v>708</v>
      </c>
      <c r="C118" s="187" t="s">
        <v>407</v>
      </c>
      <c r="D118" s="246">
        <v>4323</v>
      </c>
    </row>
    <row r="119" spans="1:4" ht="16.5">
      <c r="A119" s="65"/>
      <c r="B119" s="23" t="s">
        <v>705</v>
      </c>
      <c r="C119" s="187" t="s">
        <v>407</v>
      </c>
      <c r="D119" s="246">
        <v>4323</v>
      </c>
    </row>
    <row r="120" spans="1:4" ht="16.5">
      <c r="A120" s="65"/>
      <c r="B120" s="23" t="s">
        <v>706</v>
      </c>
      <c r="C120" s="187" t="s">
        <v>407</v>
      </c>
      <c r="D120" s="246">
        <v>0</v>
      </c>
    </row>
    <row r="121" spans="1:4" ht="66">
      <c r="A121" s="65" t="s">
        <v>518</v>
      </c>
      <c r="B121" s="23" t="s">
        <v>709</v>
      </c>
      <c r="C121" s="187" t="s">
        <v>407</v>
      </c>
      <c r="D121" s="246">
        <v>353</v>
      </c>
    </row>
    <row r="122" spans="1:4" ht="66">
      <c r="A122" s="65" t="s">
        <v>558</v>
      </c>
      <c r="B122" s="23" t="s">
        <v>710</v>
      </c>
      <c r="C122" s="187" t="s">
        <v>407</v>
      </c>
      <c r="D122" s="246">
        <v>402</v>
      </c>
    </row>
    <row r="123" spans="1:4" ht="33">
      <c r="A123" s="65"/>
      <c r="B123" s="83" t="s">
        <v>711</v>
      </c>
      <c r="C123" s="187"/>
      <c r="D123" s="246"/>
    </row>
    <row r="124" spans="1:4" ht="33">
      <c r="A124" s="65" t="s">
        <v>559</v>
      </c>
      <c r="B124" s="23" t="s">
        <v>712</v>
      </c>
      <c r="C124" s="187" t="s">
        <v>70</v>
      </c>
      <c r="D124" s="246">
        <v>10</v>
      </c>
    </row>
    <row r="125" spans="1:4" ht="16.5">
      <c r="A125" s="65"/>
      <c r="B125" s="23" t="s">
        <v>705</v>
      </c>
      <c r="C125" s="187" t="s">
        <v>70</v>
      </c>
      <c r="D125" s="246">
        <v>10</v>
      </c>
    </row>
    <row r="126" spans="1:4" ht="16.5">
      <c r="A126" s="65"/>
      <c r="B126" s="23" t="s">
        <v>706</v>
      </c>
      <c r="C126" s="187" t="s">
        <v>70</v>
      </c>
      <c r="D126" s="246">
        <v>0</v>
      </c>
    </row>
    <row r="127" spans="1:4" ht="66">
      <c r="A127" s="65" t="s">
        <v>560</v>
      </c>
      <c r="B127" s="23" t="s">
        <v>716</v>
      </c>
      <c r="C127" s="187" t="s">
        <v>70</v>
      </c>
      <c r="D127" s="246">
        <v>0</v>
      </c>
    </row>
    <row r="128" spans="1:4" ht="16.5">
      <c r="A128" s="65"/>
      <c r="B128" s="23" t="s">
        <v>705</v>
      </c>
      <c r="C128" s="187" t="s">
        <v>70</v>
      </c>
      <c r="D128" s="246">
        <v>0</v>
      </c>
    </row>
    <row r="129" spans="1:4" ht="16.5">
      <c r="A129" s="65"/>
      <c r="B129" s="23" t="s">
        <v>706</v>
      </c>
      <c r="C129" s="187" t="s">
        <v>70</v>
      </c>
      <c r="D129" s="246">
        <v>0</v>
      </c>
    </row>
    <row r="130" spans="1:4" ht="49.5">
      <c r="A130" s="65" t="s">
        <v>561</v>
      </c>
      <c r="B130" s="23" t="s">
        <v>717</v>
      </c>
      <c r="C130" s="187" t="s">
        <v>70</v>
      </c>
      <c r="D130" s="246">
        <v>1</v>
      </c>
    </row>
    <row r="131" spans="1:4" ht="16.5">
      <c r="A131" s="65"/>
      <c r="B131" s="23" t="s">
        <v>551</v>
      </c>
      <c r="C131" s="187" t="s">
        <v>70</v>
      </c>
      <c r="D131" s="246">
        <v>1</v>
      </c>
    </row>
    <row r="132" spans="1:4" ht="16.5">
      <c r="A132" s="65"/>
      <c r="B132" s="23" t="s">
        <v>552</v>
      </c>
      <c r="C132" s="187" t="s">
        <v>70</v>
      </c>
      <c r="D132" s="246">
        <v>0</v>
      </c>
    </row>
    <row r="133" spans="1:4" ht="16.5">
      <c r="A133" s="65"/>
      <c r="B133" s="23" t="s">
        <v>553</v>
      </c>
      <c r="C133" s="187" t="s">
        <v>70</v>
      </c>
      <c r="D133" s="246">
        <v>0</v>
      </c>
    </row>
    <row r="134" spans="1:4" ht="66">
      <c r="A134" s="65" t="s">
        <v>713</v>
      </c>
      <c r="B134" s="23" t="s">
        <v>718</v>
      </c>
      <c r="C134" s="187" t="s">
        <v>70</v>
      </c>
      <c r="D134" s="246">
        <v>5</v>
      </c>
    </row>
    <row r="135" spans="1:4" ht="66">
      <c r="A135" s="65" t="s">
        <v>563</v>
      </c>
      <c r="B135" s="23" t="s">
        <v>714</v>
      </c>
      <c r="C135" s="187" t="s">
        <v>70</v>
      </c>
      <c r="D135" s="246">
        <v>1</v>
      </c>
    </row>
    <row r="136" spans="1:4" ht="33">
      <c r="A136" s="65" t="s">
        <v>519</v>
      </c>
      <c r="B136" s="23" t="s">
        <v>715</v>
      </c>
      <c r="C136" s="187" t="s">
        <v>407</v>
      </c>
      <c r="D136" s="246">
        <v>7116</v>
      </c>
    </row>
    <row r="137" spans="1:4" ht="49.5">
      <c r="A137" s="65" t="s">
        <v>669</v>
      </c>
      <c r="B137" s="23" t="s">
        <v>719</v>
      </c>
      <c r="C137" s="187" t="s">
        <v>407</v>
      </c>
      <c r="D137" s="246">
        <v>33</v>
      </c>
    </row>
    <row r="138" spans="1:4" ht="30.75" customHeight="1">
      <c r="A138" s="65" t="s">
        <v>562</v>
      </c>
      <c r="B138" s="23" t="s">
        <v>720</v>
      </c>
      <c r="C138" s="187" t="s">
        <v>407</v>
      </c>
      <c r="D138" s="246">
        <v>850</v>
      </c>
    </row>
    <row r="139" spans="1:4" ht="16.5">
      <c r="A139" s="65" t="s">
        <v>721</v>
      </c>
      <c r="B139" s="23" t="s">
        <v>554</v>
      </c>
      <c r="C139" s="187" t="s">
        <v>407</v>
      </c>
      <c r="D139" s="246">
        <v>478</v>
      </c>
    </row>
    <row r="140" spans="1:4" ht="16.5">
      <c r="A140" s="65" t="s">
        <v>722</v>
      </c>
      <c r="B140" s="23" t="s">
        <v>555</v>
      </c>
      <c r="C140" s="187" t="s">
        <v>407</v>
      </c>
      <c r="D140" s="246">
        <v>418</v>
      </c>
    </row>
    <row r="141" spans="1:4" ht="115.5">
      <c r="A141" s="65" t="s">
        <v>723</v>
      </c>
      <c r="B141" s="23" t="s">
        <v>724</v>
      </c>
      <c r="C141" s="187" t="s">
        <v>407</v>
      </c>
      <c r="D141" s="246">
        <v>372</v>
      </c>
    </row>
    <row r="142" spans="1:4" ht="49.5">
      <c r="A142" s="153" t="s">
        <v>520</v>
      </c>
      <c r="B142" s="23" t="s">
        <v>725</v>
      </c>
      <c r="C142" s="187" t="s">
        <v>407</v>
      </c>
      <c r="D142" s="246">
        <v>30</v>
      </c>
    </row>
    <row r="143" spans="1:4" ht="99">
      <c r="A143" s="153" t="s">
        <v>521</v>
      </c>
      <c r="B143" s="23" t="s">
        <v>726</v>
      </c>
      <c r="C143" s="187" t="s">
        <v>166</v>
      </c>
      <c r="D143" s="246">
        <v>100</v>
      </c>
    </row>
    <row r="144" spans="1:4" ht="66">
      <c r="A144" s="153" t="s">
        <v>522</v>
      </c>
      <c r="B144" s="23" t="s">
        <v>727</v>
      </c>
      <c r="C144" s="187" t="s">
        <v>407</v>
      </c>
      <c r="D144" s="246">
        <v>298</v>
      </c>
    </row>
    <row r="145" spans="1:4" ht="66">
      <c r="A145" s="153" t="s">
        <v>728</v>
      </c>
      <c r="B145" s="23" t="s">
        <v>729</v>
      </c>
      <c r="C145" s="187" t="s">
        <v>407</v>
      </c>
      <c r="D145" s="246">
        <v>298</v>
      </c>
    </row>
    <row r="146" spans="1:4" ht="66">
      <c r="A146" s="153" t="s">
        <v>730</v>
      </c>
      <c r="B146" s="23" t="s">
        <v>731</v>
      </c>
      <c r="C146" s="187" t="s">
        <v>407</v>
      </c>
      <c r="D146" s="246">
        <v>298</v>
      </c>
    </row>
    <row r="147" spans="1:4" ht="49.5">
      <c r="A147" s="153" t="s">
        <v>732</v>
      </c>
      <c r="B147" s="23" t="s">
        <v>738</v>
      </c>
      <c r="C147" s="187" t="s">
        <v>407</v>
      </c>
      <c r="D147" s="246">
        <v>298</v>
      </c>
    </row>
    <row r="148" spans="1:4" ht="66">
      <c r="A148" s="65" t="s">
        <v>523</v>
      </c>
      <c r="B148" s="23" t="s">
        <v>733</v>
      </c>
      <c r="C148" s="187" t="s">
        <v>407</v>
      </c>
      <c r="D148" s="246">
        <v>0</v>
      </c>
    </row>
    <row r="149" spans="1:4" ht="33">
      <c r="A149" s="65" t="s">
        <v>524</v>
      </c>
      <c r="B149" s="23" t="s">
        <v>556</v>
      </c>
      <c r="C149" s="187" t="s">
        <v>407</v>
      </c>
      <c r="D149" s="246">
        <v>8.4</v>
      </c>
    </row>
    <row r="150" spans="1:4" ht="33">
      <c r="A150" s="65" t="s">
        <v>670</v>
      </c>
      <c r="B150" s="23" t="s">
        <v>557</v>
      </c>
      <c r="C150" s="187" t="s">
        <v>407</v>
      </c>
      <c r="D150" s="246">
        <v>17</v>
      </c>
    </row>
    <row r="151" spans="1:4" ht="33">
      <c r="A151" s="65"/>
      <c r="B151" s="192" t="s">
        <v>935</v>
      </c>
      <c r="C151" s="187"/>
      <c r="D151" s="246"/>
    </row>
    <row r="152" spans="1:4" ht="49.5">
      <c r="A152" s="65" t="s">
        <v>671</v>
      </c>
      <c r="B152" s="23" t="s">
        <v>739</v>
      </c>
      <c r="C152" s="187" t="s">
        <v>70</v>
      </c>
      <c r="D152" s="246">
        <v>12</v>
      </c>
    </row>
    <row r="153" spans="1:4" ht="33">
      <c r="A153" s="65"/>
      <c r="B153" s="23" t="s">
        <v>734</v>
      </c>
      <c r="C153" s="187" t="s">
        <v>70</v>
      </c>
      <c r="D153" s="246">
        <v>9</v>
      </c>
    </row>
    <row r="154" spans="1:4" ht="33">
      <c r="A154" s="65"/>
      <c r="B154" s="23" t="s">
        <v>735</v>
      </c>
      <c r="C154" s="187" t="s">
        <v>70</v>
      </c>
      <c r="D154" s="246">
        <v>3</v>
      </c>
    </row>
    <row r="155" spans="1:4" ht="49.5">
      <c r="A155" s="65" t="s">
        <v>525</v>
      </c>
      <c r="B155" s="23" t="s">
        <v>736</v>
      </c>
      <c r="C155" s="187" t="s">
        <v>407</v>
      </c>
      <c r="D155" s="246">
        <v>7821</v>
      </c>
    </row>
    <row r="156" spans="1:4" ht="33">
      <c r="A156" s="65" t="s">
        <v>526</v>
      </c>
      <c r="B156" s="75" t="s">
        <v>737</v>
      </c>
      <c r="C156" s="187" t="s">
        <v>166</v>
      </c>
      <c r="D156" s="246">
        <v>77</v>
      </c>
    </row>
    <row r="157" spans="1:4" ht="33">
      <c r="A157" s="65"/>
      <c r="B157" s="23" t="s">
        <v>734</v>
      </c>
      <c r="C157" s="187" t="s">
        <v>166</v>
      </c>
      <c r="D157" s="246">
        <v>23</v>
      </c>
    </row>
    <row r="158" spans="1:4" ht="33.75" thickBot="1">
      <c r="A158" s="71"/>
      <c r="B158" s="33" t="s">
        <v>735</v>
      </c>
      <c r="C158" s="185" t="s">
        <v>166</v>
      </c>
      <c r="D158" s="72">
        <v>54</v>
      </c>
    </row>
    <row r="159" spans="1:4" ht="18.75" customHeight="1" thickBot="1">
      <c r="A159" s="454"/>
      <c r="B159" s="454"/>
      <c r="C159" s="454"/>
      <c r="D159" s="454"/>
    </row>
    <row r="160" spans="1:4" ht="20.25" customHeight="1" thickBot="1">
      <c r="A160" s="325" t="s">
        <v>451</v>
      </c>
      <c r="B160" s="326"/>
      <c r="C160" s="326"/>
      <c r="D160" s="327"/>
    </row>
    <row r="161" spans="1:4" ht="35.25" customHeight="1" thickBot="1">
      <c r="A161" s="17" t="s">
        <v>85</v>
      </c>
      <c r="B161" s="18" t="s">
        <v>75</v>
      </c>
      <c r="C161" s="286" t="s">
        <v>18</v>
      </c>
      <c r="D161" s="287" t="s">
        <v>858</v>
      </c>
    </row>
    <row r="162" spans="1:4" ht="34.5" customHeight="1">
      <c r="A162" s="20" t="s">
        <v>496</v>
      </c>
      <c r="B162" s="54" t="s">
        <v>155</v>
      </c>
      <c r="C162" s="290" t="s">
        <v>76</v>
      </c>
      <c r="D162" s="288">
        <v>8</v>
      </c>
    </row>
    <row r="163" spans="1:4" ht="35.25" customHeight="1">
      <c r="A163" s="298" t="s">
        <v>497</v>
      </c>
      <c r="B163" s="36" t="s">
        <v>156</v>
      </c>
      <c r="C163" s="300" t="s">
        <v>70</v>
      </c>
      <c r="D163" s="77">
        <v>20</v>
      </c>
    </row>
    <row r="164" spans="1:4" ht="24" customHeight="1">
      <c r="A164" s="294" t="s">
        <v>498</v>
      </c>
      <c r="B164" s="38" t="s">
        <v>86</v>
      </c>
      <c r="C164" s="291" t="s">
        <v>70</v>
      </c>
      <c r="D164" s="289">
        <v>3</v>
      </c>
    </row>
    <row r="165" spans="1:4" ht="20.25" customHeight="1">
      <c r="A165" s="294" t="s">
        <v>499</v>
      </c>
      <c r="B165" s="38" t="s">
        <v>673</v>
      </c>
      <c r="C165" s="291" t="s">
        <v>70</v>
      </c>
      <c r="D165" s="289">
        <v>5</v>
      </c>
    </row>
    <row r="166" spans="1:4" ht="18.75" customHeight="1">
      <c r="A166" s="294" t="s">
        <v>500</v>
      </c>
      <c r="B166" s="38" t="s">
        <v>615</v>
      </c>
      <c r="C166" s="291" t="s">
        <v>70</v>
      </c>
      <c r="D166" s="289">
        <v>3</v>
      </c>
    </row>
    <row r="167" spans="1:4" ht="16.5">
      <c r="A167" s="456" t="s">
        <v>501</v>
      </c>
      <c r="B167" s="38" t="s">
        <v>87</v>
      </c>
      <c r="C167" s="291"/>
      <c r="D167" s="289">
        <v>307</v>
      </c>
    </row>
    <row r="168" spans="1:4" ht="16.5">
      <c r="A168" s="457"/>
      <c r="B168" s="299" t="s">
        <v>88</v>
      </c>
      <c r="C168" s="291" t="s">
        <v>89</v>
      </c>
      <c r="D168" s="289">
        <v>124.5</v>
      </c>
    </row>
    <row r="169" spans="1:4" ht="16.5">
      <c r="A169" s="457"/>
      <c r="B169" s="299" t="s">
        <v>90</v>
      </c>
      <c r="C169" s="291" t="s">
        <v>89</v>
      </c>
      <c r="D169" s="289">
        <v>71.3</v>
      </c>
    </row>
    <row r="170" spans="1:4" ht="16.5">
      <c r="A170" s="458"/>
      <c r="B170" s="299" t="s">
        <v>91</v>
      </c>
      <c r="C170" s="291" t="s">
        <v>89</v>
      </c>
      <c r="D170" s="289">
        <v>111.2</v>
      </c>
    </row>
    <row r="171" spans="1:4" ht="33">
      <c r="A171" s="294" t="s">
        <v>502</v>
      </c>
      <c r="B171" s="299" t="s">
        <v>92</v>
      </c>
      <c r="C171" s="291" t="s">
        <v>93</v>
      </c>
      <c r="D171" s="289">
        <v>1582400</v>
      </c>
    </row>
    <row r="172" spans="1:4" ht="16.5">
      <c r="A172" s="447" t="s">
        <v>503</v>
      </c>
      <c r="B172" s="459" t="s">
        <v>94</v>
      </c>
      <c r="C172" s="291" t="s">
        <v>70</v>
      </c>
      <c r="D172" s="289">
        <v>387</v>
      </c>
    </row>
    <row r="173" spans="1:4" ht="16.5">
      <c r="A173" s="447"/>
      <c r="B173" s="459"/>
      <c r="C173" s="291" t="s">
        <v>93</v>
      </c>
      <c r="D173" s="289">
        <v>1246400</v>
      </c>
    </row>
    <row r="174" spans="1:4" ht="16.5">
      <c r="A174" s="447" t="s">
        <v>504</v>
      </c>
      <c r="B174" s="459" t="s">
        <v>95</v>
      </c>
      <c r="C174" s="291" t="s">
        <v>70</v>
      </c>
      <c r="D174" s="289">
        <v>4</v>
      </c>
    </row>
    <row r="175" spans="1:4" ht="16.5">
      <c r="A175" s="447"/>
      <c r="B175" s="459"/>
      <c r="C175" s="291" t="s">
        <v>93</v>
      </c>
      <c r="D175" s="289">
        <v>1794</v>
      </c>
    </row>
    <row r="176" spans="1:4" ht="33">
      <c r="A176" s="456" t="s">
        <v>505</v>
      </c>
      <c r="B176" s="308" t="s">
        <v>613</v>
      </c>
      <c r="C176" s="291"/>
      <c r="D176" s="289"/>
    </row>
    <row r="177" spans="1:4" ht="16.5">
      <c r="A177" s="457"/>
      <c r="B177" s="299" t="s">
        <v>96</v>
      </c>
      <c r="C177" s="291" t="s">
        <v>166</v>
      </c>
      <c r="D177" s="289">
        <v>91</v>
      </c>
    </row>
    <row r="178" spans="1:4" ht="16.5">
      <c r="A178" s="457"/>
      <c r="B178" s="299" t="s">
        <v>97</v>
      </c>
      <c r="C178" s="291" t="s">
        <v>166</v>
      </c>
      <c r="D178" s="289">
        <v>84</v>
      </c>
    </row>
    <row r="179" spans="1:4" ht="16.5">
      <c r="A179" s="457"/>
      <c r="B179" s="299" t="s">
        <v>98</v>
      </c>
      <c r="C179" s="291" t="s">
        <v>166</v>
      </c>
      <c r="D179" s="289">
        <v>93</v>
      </c>
    </row>
    <row r="180" spans="1:4" ht="16.5">
      <c r="A180" s="457"/>
      <c r="B180" s="299" t="s">
        <v>99</v>
      </c>
      <c r="C180" s="291" t="s">
        <v>166</v>
      </c>
      <c r="D180" s="289">
        <v>91</v>
      </c>
    </row>
    <row r="181" spans="1:4" ht="16.5">
      <c r="A181" s="457"/>
      <c r="B181" s="299" t="s">
        <v>100</v>
      </c>
      <c r="C181" s="291" t="s">
        <v>166</v>
      </c>
      <c r="D181" s="289">
        <v>89</v>
      </c>
    </row>
    <row r="182" spans="1:4" ht="16.5">
      <c r="A182" s="457"/>
      <c r="B182" s="299" t="s">
        <v>101</v>
      </c>
      <c r="C182" s="291" t="s">
        <v>166</v>
      </c>
      <c r="D182" s="289">
        <v>87</v>
      </c>
    </row>
    <row r="183" spans="1:4" ht="16.5">
      <c r="A183" s="457"/>
      <c r="B183" s="299" t="s">
        <v>102</v>
      </c>
      <c r="C183" s="291" t="s">
        <v>166</v>
      </c>
      <c r="D183" s="289">
        <v>91</v>
      </c>
    </row>
    <row r="184" spans="1:4" ht="16.5">
      <c r="A184" s="457"/>
      <c r="B184" s="299" t="s">
        <v>103</v>
      </c>
      <c r="C184" s="291" t="s">
        <v>166</v>
      </c>
      <c r="D184" s="289">
        <v>90</v>
      </c>
    </row>
    <row r="185" spans="1:4" ht="16.5">
      <c r="A185" s="457"/>
      <c r="B185" s="299" t="s">
        <v>104</v>
      </c>
      <c r="C185" s="291" t="s">
        <v>166</v>
      </c>
      <c r="D185" s="289">
        <v>0</v>
      </c>
    </row>
    <row r="186" spans="1:4" ht="18" customHeight="1">
      <c r="A186" s="457"/>
      <c r="B186" s="69" t="s">
        <v>105</v>
      </c>
      <c r="C186" s="296" t="s">
        <v>166</v>
      </c>
      <c r="D186" s="289">
        <v>100</v>
      </c>
    </row>
    <row r="187" spans="1:4" ht="16.5">
      <c r="A187" s="294" t="s">
        <v>506</v>
      </c>
      <c r="B187" s="295" t="s">
        <v>614</v>
      </c>
      <c r="C187" s="291" t="s">
        <v>93</v>
      </c>
      <c r="D187" s="289">
        <v>26</v>
      </c>
    </row>
    <row r="188" spans="1:4" ht="16.5">
      <c r="A188" s="458" t="s">
        <v>507</v>
      </c>
      <c r="B188" s="460" t="s">
        <v>685</v>
      </c>
      <c r="C188" s="300" t="s">
        <v>70</v>
      </c>
      <c r="D188" s="289">
        <v>32</v>
      </c>
    </row>
    <row r="189" spans="1:4" ht="16.5">
      <c r="A189" s="447"/>
      <c r="B189" s="461"/>
      <c r="C189" s="291" t="s">
        <v>407</v>
      </c>
      <c r="D189" s="289">
        <v>65</v>
      </c>
    </row>
    <row r="190" spans="1:4">
      <c r="A190" s="447" t="s">
        <v>508</v>
      </c>
      <c r="B190" s="461" t="s">
        <v>754</v>
      </c>
      <c r="C190" s="462" t="s">
        <v>70</v>
      </c>
      <c r="D190" s="338">
        <v>987</v>
      </c>
    </row>
    <row r="191" spans="1:4" ht="22.5" customHeight="1">
      <c r="A191" s="447"/>
      <c r="B191" s="461"/>
      <c r="C191" s="463"/>
      <c r="D191" s="338"/>
    </row>
    <row r="192" spans="1:4">
      <c r="A192" s="447" t="s">
        <v>509</v>
      </c>
      <c r="B192" s="461" t="s">
        <v>755</v>
      </c>
      <c r="C192" s="462" t="s">
        <v>106</v>
      </c>
      <c r="D192" s="338">
        <v>236644.5</v>
      </c>
    </row>
    <row r="193" spans="1:4" ht="26.25" customHeight="1" thickBot="1">
      <c r="A193" s="464"/>
      <c r="B193" s="465"/>
      <c r="C193" s="466"/>
      <c r="D193" s="467"/>
    </row>
    <row r="194" spans="1:4">
      <c r="A194" s="454"/>
      <c r="B194" s="454"/>
      <c r="C194" s="454"/>
      <c r="D194" s="454"/>
    </row>
    <row r="195" spans="1:4" ht="149.25" customHeight="1" thickBot="1">
      <c r="A195" s="454"/>
      <c r="B195" s="454"/>
      <c r="C195" s="454"/>
      <c r="D195" s="454"/>
    </row>
    <row r="196" spans="1:4" ht="20.25" customHeight="1" thickBot="1">
      <c r="A196" s="437" t="s">
        <v>549</v>
      </c>
      <c r="B196" s="438"/>
      <c r="C196" s="438"/>
      <c r="D196" s="439"/>
    </row>
    <row r="197" spans="1:4" ht="36" customHeight="1" thickBot="1">
      <c r="A197" s="17" t="s">
        <v>16</v>
      </c>
      <c r="B197" s="18" t="s">
        <v>75</v>
      </c>
      <c r="C197" s="286" t="s">
        <v>18</v>
      </c>
      <c r="D197" s="287" t="s">
        <v>858</v>
      </c>
    </row>
    <row r="198" spans="1:4" ht="16.5">
      <c r="A198" s="294" t="s">
        <v>664</v>
      </c>
      <c r="B198" s="23" t="s">
        <v>452</v>
      </c>
      <c r="C198" s="291" t="s">
        <v>70</v>
      </c>
      <c r="D198" s="289">
        <v>984</v>
      </c>
    </row>
    <row r="199" spans="1:4" ht="33">
      <c r="A199" s="294" t="s">
        <v>665</v>
      </c>
      <c r="B199" s="23" t="s">
        <v>453</v>
      </c>
      <c r="C199" s="291" t="s">
        <v>70</v>
      </c>
      <c r="D199" s="289">
        <v>280</v>
      </c>
    </row>
    <row r="200" spans="1:4" ht="16.5">
      <c r="A200" s="294" t="s">
        <v>510</v>
      </c>
      <c r="B200" s="23" t="s">
        <v>454</v>
      </c>
      <c r="C200" s="291" t="s">
        <v>407</v>
      </c>
      <c r="D200" s="289">
        <v>563</v>
      </c>
    </row>
    <row r="201" spans="1:4" ht="33">
      <c r="A201" s="294" t="s">
        <v>511</v>
      </c>
      <c r="B201" s="23" t="s">
        <v>645</v>
      </c>
      <c r="C201" s="291" t="s">
        <v>70</v>
      </c>
      <c r="D201" s="289">
        <v>15</v>
      </c>
    </row>
    <row r="202" spans="1:4" ht="33">
      <c r="A202" s="96" t="s">
        <v>512</v>
      </c>
      <c r="B202" s="23" t="s">
        <v>646</v>
      </c>
      <c r="C202" s="291" t="s">
        <v>70</v>
      </c>
      <c r="D202" s="292">
        <v>4</v>
      </c>
    </row>
    <row r="203" spans="1:4" ht="52.5" customHeight="1">
      <c r="A203" s="96" t="s">
        <v>513</v>
      </c>
      <c r="B203" s="23" t="s">
        <v>647</v>
      </c>
      <c r="C203" s="291" t="s">
        <v>407</v>
      </c>
      <c r="D203" s="292">
        <v>67</v>
      </c>
    </row>
    <row r="204" spans="1:4" ht="33.75" thickBot="1">
      <c r="A204" s="30" t="s">
        <v>514</v>
      </c>
      <c r="B204" s="33" t="s">
        <v>648</v>
      </c>
      <c r="C204" s="185" t="s">
        <v>70</v>
      </c>
      <c r="D204" s="293">
        <v>46</v>
      </c>
    </row>
  </sheetData>
  <mergeCells count="32">
    <mergeCell ref="A196:D196"/>
    <mergeCell ref="A194:D194"/>
    <mergeCell ref="A192:A193"/>
    <mergeCell ref="B192:B193"/>
    <mergeCell ref="C192:C193"/>
    <mergeCell ref="D192:D193"/>
    <mergeCell ref="A195:D195"/>
    <mergeCell ref="D190:D191"/>
    <mergeCell ref="A167:A170"/>
    <mergeCell ref="A172:A173"/>
    <mergeCell ref="B172:B173"/>
    <mergeCell ref="A174:A175"/>
    <mergeCell ref="B174:B175"/>
    <mergeCell ref="A176:A186"/>
    <mergeCell ref="A188:A189"/>
    <mergeCell ref="B188:B189"/>
    <mergeCell ref="A190:A191"/>
    <mergeCell ref="B190:B191"/>
    <mergeCell ref="C190:C191"/>
    <mergeCell ref="A160:D160"/>
    <mergeCell ref="A1:D1"/>
    <mergeCell ref="A2:D2"/>
    <mergeCell ref="A44:D44"/>
    <mergeCell ref="A45:D45"/>
    <mergeCell ref="A73:D73"/>
    <mergeCell ref="A74:D74"/>
    <mergeCell ref="A91:D91"/>
    <mergeCell ref="A92:D92"/>
    <mergeCell ref="A106:D106"/>
    <mergeCell ref="A107:D107"/>
    <mergeCell ref="A159:D159"/>
    <mergeCell ref="B104:D104"/>
  </mergeCells>
  <phoneticPr fontId="5" type="noConversion"/>
  <pageMargins left="0.78740157480314965" right="0.59055118110236227" top="0.59055118110236227" bottom="0.59055118110236227" header="0" footer="0"/>
  <pageSetup paperSize="9" scale="92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G49"/>
  <sheetViews>
    <sheetView workbookViewId="0">
      <selection activeCell="H44" sqref="H44"/>
    </sheetView>
  </sheetViews>
  <sheetFormatPr defaultRowHeight="12.75"/>
  <cols>
    <col min="1" max="1" width="7.28515625" customWidth="1"/>
    <col min="2" max="2" width="59.5703125" customWidth="1"/>
    <col min="3" max="3" width="8.28515625" style="279" customWidth="1"/>
    <col min="4" max="4" width="13.42578125" style="279" customWidth="1"/>
  </cols>
  <sheetData>
    <row r="1" spans="1:7" ht="17.25" thickBot="1">
      <c r="A1" s="436" t="s">
        <v>616</v>
      </c>
      <c r="B1" s="436"/>
      <c r="C1" s="436"/>
      <c r="D1" s="436"/>
    </row>
    <row r="2" spans="1:7" ht="35.25" customHeight="1" thickBot="1">
      <c r="A2" s="17" t="s">
        <v>16</v>
      </c>
      <c r="B2" s="18" t="s">
        <v>75</v>
      </c>
      <c r="C2" s="271" t="s">
        <v>18</v>
      </c>
      <c r="D2" s="272" t="s">
        <v>858</v>
      </c>
    </row>
    <row r="3" spans="1:7" ht="34.5" customHeight="1">
      <c r="A3" s="20" t="s">
        <v>210</v>
      </c>
      <c r="B3" s="21" t="s">
        <v>740</v>
      </c>
      <c r="C3" s="275" t="s">
        <v>70</v>
      </c>
      <c r="D3" s="273">
        <v>22</v>
      </c>
    </row>
    <row r="4" spans="1:7" ht="33">
      <c r="A4" s="190" t="s">
        <v>211</v>
      </c>
      <c r="B4" s="23" t="s">
        <v>171</v>
      </c>
      <c r="C4" s="276" t="s">
        <v>70</v>
      </c>
      <c r="D4" s="277" t="s">
        <v>917</v>
      </c>
    </row>
    <row r="5" spans="1:7" ht="33">
      <c r="A5" s="190" t="s">
        <v>212</v>
      </c>
      <c r="B5" s="23" t="s">
        <v>172</v>
      </c>
      <c r="C5" s="276" t="s">
        <v>70</v>
      </c>
      <c r="D5" s="274" t="s">
        <v>917</v>
      </c>
    </row>
    <row r="6" spans="1:7" ht="16.5">
      <c r="A6" s="190" t="s">
        <v>213</v>
      </c>
      <c r="B6" s="23" t="s">
        <v>209</v>
      </c>
      <c r="C6" s="276" t="s">
        <v>70</v>
      </c>
      <c r="D6" s="274">
        <v>11</v>
      </c>
    </row>
    <row r="7" spans="1:7" ht="16.5">
      <c r="A7" s="190" t="s">
        <v>214</v>
      </c>
      <c r="B7" s="23" t="s">
        <v>173</v>
      </c>
      <c r="C7" s="276" t="s">
        <v>70</v>
      </c>
      <c r="D7" s="274">
        <v>418</v>
      </c>
    </row>
    <row r="8" spans="1:7" ht="33">
      <c r="A8" s="190" t="s">
        <v>215</v>
      </c>
      <c r="B8" s="23" t="s">
        <v>686</v>
      </c>
      <c r="C8" s="276" t="s">
        <v>106</v>
      </c>
      <c r="D8" s="277" t="s">
        <v>917</v>
      </c>
    </row>
    <row r="9" spans="1:7" ht="33">
      <c r="A9" s="190" t="s">
        <v>216</v>
      </c>
      <c r="B9" s="23" t="s">
        <v>687</v>
      </c>
      <c r="C9" s="276" t="s">
        <v>106</v>
      </c>
      <c r="D9" s="277" t="s">
        <v>917</v>
      </c>
    </row>
    <row r="10" spans="1:7" ht="33">
      <c r="A10" s="190" t="s">
        <v>217</v>
      </c>
      <c r="B10" s="23" t="s">
        <v>688</v>
      </c>
      <c r="C10" s="276" t="s">
        <v>106</v>
      </c>
      <c r="D10" s="277" t="s">
        <v>917</v>
      </c>
    </row>
    <row r="11" spans="1:7" ht="16.5">
      <c r="A11" s="190" t="s">
        <v>218</v>
      </c>
      <c r="B11" s="23" t="s">
        <v>676</v>
      </c>
      <c r="C11" s="276" t="s">
        <v>166</v>
      </c>
      <c r="D11" s="277" t="s">
        <v>917</v>
      </c>
    </row>
    <row r="12" spans="1:7" ht="33">
      <c r="A12" s="190" t="s">
        <v>219</v>
      </c>
      <c r="B12" s="23" t="s">
        <v>677</v>
      </c>
      <c r="C12" s="276" t="s">
        <v>166</v>
      </c>
      <c r="D12" s="277" t="s">
        <v>917</v>
      </c>
    </row>
    <row r="13" spans="1:7" ht="33">
      <c r="A13" s="190" t="s">
        <v>220</v>
      </c>
      <c r="B13" s="23" t="s">
        <v>678</v>
      </c>
      <c r="C13" s="276" t="s">
        <v>166</v>
      </c>
      <c r="D13" s="277" t="s">
        <v>917</v>
      </c>
    </row>
    <row r="14" spans="1:7" ht="33">
      <c r="A14" s="96" t="s">
        <v>221</v>
      </c>
      <c r="B14" s="23" t="s">
        <v>289</v>
      </c>
      <c r="C14" s="276" t="s">
        <v>116</v>
      </c>
      <c r="D14" s="277">
        <v>7.4</v>
      </c>
      <c r="E14" s="141"/>
      <c r="F14" s="141"/>
      <c r="G14" s="141"/>
    </row>
    <row r="15" spans="1:7" ht="16.5">
      <c r="A15" s="96" t="s">
        <v>222</v>
      </c>
      <c r="B15" s="23" t="s">
        <v>174</v>
      </c>
      <c r="C15" s="276" t="s">
        <v>116</v>
      </c>
      <c r="D15" s="277">
        <v>0</v>
      </c>
      <c r="E15" s="141"/>
      <c r="F15" s="141"/>
      <c r="G15" s="141"/>
    </row>
    <row r="16" spans="1:7" ht="16.5">
      <c r="A16" s="96" t="s">
        <v>223</v>
      </c>
      <c r="B16" s="23" t="s">
        <v>175</v>
      </c>
      <c r="C16" s="276" t="s">
        <v>116</v>
      </c>
      <c r="D16" s="277">
        <v>6.9</v>
      </c>
      <c r="E16" s="141"/>
      <c r="F16" s="141"/>
      <c r="G16" s="141"/>
    </row>
    <row r="17" spans="1:7" ht="16.5">
      <c r="A17" s="96" t="s">
        <v>680</v>
      </c>
      <c r="B17" s="23" t="s">
        <v>176</v>
      </c>
      <c r="C17" s="276" t="s">
        <v>116</v>
      </c>
      <c r="D17" s="277">
        <v>1.2</v>
      </c>
      <c r="E17" s="141"/>
      <c r="F17" s="141"/>
      <c r="G17" s="141"/>
    </row>
    <row r="18" spans="1:7" ht="16.5">
      <c r="A18" s="96" t="s">
        <v>224</v>
      </c>
      <c r="B18" s="468" t="s">
        <v>290</v>
      </c>
      <c r="C18" s="469"/>
      <c r="D18" s="470"/>
      <c r="E18" s="6"/>
    </row>
    <row r="19" spans="1:7" ht="16.5">
      <c r="A19" s="96" t="s">
        <v>225</v>
      </c>
      <c r="B19" s="23" t="s">
        <v>177</v>
      </c>
      <c r="C19" s="276" t="s">
        <v>568</v>
      </c>
      <c r="D19" s="277" t="s">
        <v>917</v>
      </c>
    </row>
    <row r="20" spans="1:7" ht="16.5">
      <c r="A20" s="96" t="s">
        <v>226</v>
      </c>
      <c r="B20" s="23" t="s">
        <v>178</v>
      </c>
      <c r="C20" s="276" t="s">
        <v>568</v>
      </c>
      <c r="D20" s="277">
        <v>55.3</v>
      </c>
    </row>
    <row r="21" spans="1:7" ht="16.5">
      <c r="A21" s="96" t="s">
        <v>227</v>
      </c>
      <c r="B21" s="23" t="s">
        <v>179</v>
      </c>
      <c r="C21" s="276" t="s">
        <v>568</v>
      </c>
      <c r="D21" s="277">
        <v>203.4</v>
      </c>
    </row>
    <row r="22" spans="1:7" ht="36" customHeight="1">
      <c r="A22" s="96" t="s">
        <v>228</v>
      </c>
      <c r="B22" s="23" t="s">
        <v>291</v>
      </c>
      <c r="C22" s="276" t="s">
        <v>180</v>
      </c>
      <c r="D22" s="277" t="s">
        <v>917</v>
      </c>
    </row>
    <row r="23" spans="1:7" ht="16.5">
      <c r="A23" s="96" t="s">
        <v>229</v>
      </c>
      <c r="B23" s="23" t="s">
        <v>181</v>
      </c>
      <c r="C23" s="276" t="s">
        <v>180</v>
      </c>
      <c r="D23" s="277" t="s">
        <v>917</v>
      </c>
    </row>
    <row r="24" spans="1:7" ht="16.5">
      <c r="A24" s="96" t="s">
        <v>230</v>
      </c>
      <c r="B24" s="23" t="s">
        <v>182</v>
      </c>
      <c r="C24" s="276" t="s">
        <v>180</v>
      </c>
      <c r="D24" s="277" t="s">
        <v>917</v>
      </c>
    </row>
    <row r="25" spans="1:7" ht="33" customHeight="1">
      <c r="A25" s="96" t="s">
        <v>231</v>
      </c>
      <c r="B25" s="471" t="s">
        <v>292</v>
      </c>
      <c r="C25" s="472"/>
      <c r="D25" s="473"/>
      <c r="E25" s="6"/>
    </row>
    <row r="26" spans="1:7" ht="16.5">
      <c r="A26" s="96" t="s">
        <v>232</v>
      </c>
      <c r="B26" s="23" t="s">
        <v>249</v>
      </c>
      <c r="C26" s="276" t="s">
        <v>117</v>
      </c>
      <c r="D26" s="274">
        <v>232</v>
      </c>
      <c r="E26" s="7"/>
    </row>
    <row r="27" spans="1:7" ht="16.5">
      <c r="A27" s="96" t="s">
        <v>233</v>
      </c>
      <c r="B27" s="23" t="s">
        <v>183</v>
      </c>
      <c r="C27" s="276" t="s">
        <v>117</v>
      </c>
      <c r="D27" s="274">
        <v>80</v>
      </c>
      <c r="E27" s="7"/>
    </row>
    <row r="28" spans="1:7" ht="16.5">
      <c r="A28" s="96" t="s">
        <v>681</v>
      </c>
      <c r="B28" s="23" t="s">
        <v>184</v>
      </c>
      <c r="C28" s="276" t="s">
        <v>117</v>
      </c>
      <c r="D28" s="274">
        <v>408</v>
      </c>
      <c r="E28" s="7"/>
    </row>
    <row r="29" spans="1:7" ht="16.5">
      <c r="A29" s="96" t="s">
        <v>682</v>
      </c>
      <c r="B29" s="23" t="s">
        <v>185</v>
      </c>
      <c r="C29" s="276" t="s">
        <v>117</v>
      </c>
      <c r="D29" s="274">
        <v>171</v>
      </c>
      <c r="E29" s="7"/>
    </row>
    <row r="30" spans="1:7" ht="34.5" customHeight="1">
      <c r="A30" s="96" t="s">
        <v>683</v>
      </c>
      <c r="B30" s="23" t="s">
        <v>186</v>
      </c>
      <c r="C30" s="276" t="s">
        <v>250</v>
      </c>
      <c r="D30" s="274">
        <v>3</v>
      </c>
      <c r="E30" s="7"/>
    </row>
    <row r="31" spans="1:7" ht="16.5">
      <c r="A31" s="96" t="s">
        <v>234</v>
      </c>
      <c r="B31" s="471" t="s">
        <v>293</v>
      </c>
      <c r="C31" s="472"/>
      <c r="D31" s="473"/>
      <c r="E31" s="6"/>
    </row>
    <row r="32" spans="1:7" ht="16.5">
      <c r="A32" s="96" t="s">
        <v>235</v>
      </c>
      <c r="B32" s="23" t="s">
        <v>187</v>
      </c>
      <c r="C32" s="276" t="s">
        <v>568</v>
      </c>
      <c r="D32" s="274">
        <v>141.19999999999999</v>
      </c>
      <c r="E32" s="7"/>
    </row>
    <row r="33" spans="1:7" ht="16.5">
      <c r="A33" s="96" t="s">
        <v>236</v>
      </c>
      <c r="B33" s="23" t="s">
        <v>188</v>
      </c>
      <c r="C33" s="276" t="s">
        <v>568</v>
      </c>
      <c r="D33" s="274">
        <v>34.4</v>
      </c>
      <c r="E33" s="7"/>
    </row>
    <row r="34" spans="1:7" ht="33">
      <c r="A34" s="96" t="s">
        <v>237</v>
      </c>
      <c r="B34" s="23" t="s">
        <v>189</v>
      </c>
      <c r="C34" s="276" t="s">
        <v>190</v>
      </c>
      <c r="D34" s="274">
        <v>1</v>
      </c>
      <c r="E34" s="7"/>
    </row>
    <row r="35" spans="1:7" ht="16.5">
      <c r="A35" s="96" t="s">
        <v>238</v>
      </c>
      <c r="B35" s="23" t="s">
        <v>191</v>
      </c>
      <c r="C35" s="276" t="s">
        <v>568</v>
      </c>
      <c r="D35" s="274" t="s">
        <v>917</v>
      </c>
      <c r="E35" s="7"/>
    </row>
    <row r="36" spans="1:7" ht="16.5">
      <c r="A36" s="96" t="s">
        <v>239</v>
      </c>
      <c r="B36" s="23" t="s">
        <v>679</v>
      </c>
      <c r="C36" s="276" t="s">
        <v>568</v>
      </c>
      <c r="D36" s="274">
        <v>657.9</v>
      </c>
      <c r="E36" s="7"/>
    </row>
    <row r="37" spans="1:7" ht="16.5">
      <c r="A37" s="96" t="s">
        <v>741</v>
      </c>
      <c r="B37" s="23" t="s">
        <v>742</v>
      </c>
      <c r="C37" s="276" t="s">
        <v>568</v>
      </c>
      <c r="D37" s="274">
        <v>15</v>
      </c>
      <c r="E37" s="7"/>
    </row>
    <row r="38" spans="1:7" ht="16.5">
      <c r="A38" s="96" t="s">
        <v>980</v>
      </c>
      <c r="B38" s="23" t="s">
        <v>981</v>
      </c>
      <c r="C38" s="276" t="s">
        <v>568</v>
      </c>
      <c r="D38" s="274">
        <v>35.299999999999997</v>
      </c>
      <c r="E38" s="189"/>
    </row>
    <row r="39" spans="1:7" ht="33">
      <c r="A39" s="96" t="s">
        <v>240</v>
      </c>
      <c r="B39" s="23" t="s">
        <v>192</v>
      </c>
      <c r="C39" s="276" t="s">
        <v>569</v>
      </c>
      <c r="D39" s="274" t="s">
        <v>917</v>
      </c>
      <c r="E39" s="7"/>
    </row>
    <row r="40" spans="1:7" ht="49.5">
      <c r="A40" s="96" t="s">
        <v>241</v>
      </c>
      <c r="B40" s="23" t="s">
        <v>193</v>
      </c>
      <c r="C40" s="276" t="s">
        <v>116</v>
      </c>
      <c r="D40" s="274">
        <v>0</v>
      </c>
      <c r="E40" s="7"/>
    </row>
    <row r="41" spans="1:7" ht="33">
      <c r="A41" s="96" t="s">
        <v>242</v>
      </c>
      <c r="B41" s="23" t="s">
        <v>194</v>
      </c>
      <c r="C41" s="276" t="s">
        <v>116</v>
      </c>
      <c r="D41" s="274">
        <v>0</v>
      </c>
      <c r="E41" s="141"/>
      <c r="F41" s="141"/>
      <c r="G41" s="141"/>
    </row>
    <row r="42" spans="1:7" ht="33">
      <c r="A42" s="96" t="s">
        <v>243</v>
      </c>
      <c r="B42" s="23" t="s">
        <v>195</v>
      </c>
      <c r="C42" s="276" t="s">
        <v>116</v>
      </c>
      <c r="D42" s="274">
        <v>0</v>
      </c>
      <c r="E42" s="141"/>
      <c r="F42" s="141"/>
      <c r="G42" s="141"/>
    </row>
    <row r="43" spans="1:7" ht="33">
      <c r="A43" s="96" t="s">
        <v>244</v>
      </c>
      <c r="B43" s="23" t="s">
        <v>689</v>
      </c>
      <c r="C43" s="276" t="s">
        <v>166</v>
      </c>
      <c r="D43" s="274">
        <v>0</v>
      </c>
      <c r="E43" s="141"/>
      <c r="F43" s="141"/>
      <c r="G43" s="141"/>
    </row>
    <row r="44" spans="1:7" ht="33">
      <c r="A44" s="96" t="s">
        <v>245</v>
      </c>
      <c r="B44" s="23" t="s">
        <v>743</v>
      </c>
      <c r="C44" s="276" t="s">
        <v>106</v>
      </c>
      <c r="D44" s="274" t="s">
        <v>917</v>
      </c>
      <c r="E44" s="7"/>
    </row>
    <row r="45" spans="1:7" ht="33">
      <c r="A45" s="96" t="s">
        <v>246</v>
      </c>
      <c r="B45" s="23" t="s">
        <v>744</v>
      </c>
      <c r="C45" s="276" t="s">
        <v>106</v>
      </c>
      <c r="D45" s="274" t="s">
        <v>917</v>
      </c>
      <c r="E45" s="7"/>
    </row>
    <row r="46" spans="1:7" ht="33">
      <c r="A46" s="96" t="s">
        <v>247</v>
      </c>
      <c r="B46" s="23" t="s">
        <v>196</v>
      </c>
      <c r="C46" s="276" t="s">
        <v>166</v>
      </c>
      <c r="D46" s="274" t="s">
        <v>917</v>
      </c>
      <c r="E46" s="7"/>
    </row>
    <row r="47" spans="1:7" ht="33">
      <c r="A47" s="96" t="s">
        <v>248</v>
      </c>
      <c r="B47" s="84" t="s">
        <v>197</v>
      </c>
      <c r="C47" s="280" t="s">
        <v>166</v>
      </c>
      <c r="D47" s="274" t="s">
        <v>917</v>
      </c>
      <c r="E47" s="7"/>
    </row>
    <row r="48" spans="1:7" ht="16.5">
      <c r="A48" s="96" t="s">
        <v>567</v>
      </c>
      <c r="B48" s="23" t="s">
        <v>565</v>
      </c>
      <c r="C48" s="276" t="s">
        <v>70</v>
      </c>
      <c r="D48" s="274">
        <v>39</v>
      </c>
      <c r="E48" s="5"/>
    </row>
    <row r="49" spans="1:4" ht="17.25" thickBot="1">
      <c r="A49" s="30" t="s">
        <v>690</v>
      </c>
      <c r="B49" s="33" t="s">
        <v>566</v>
      </c>
      <c r="C49" s="185" t="s">
        <v>70</v>
      </c>
      <c r="D49" s="278">
        <v>3</v>
      </c>
    </row>
  </sheetData>
  <mergeCells count="4">
    <mergeCell ref="A1:D1"/>
    <mergeCell ref="B18:D18"/>
    <mergeCell ref="B25:D25"/>
    <mergeCell ref="B31:D31"/>
  </mergeCells>
  <phoneticPr fontId="5" type="noConversion"/>
  <pageMargins left="0.7" right="0.7" top="0.75" bottom="0.75" header="0.3" footer="0.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Титульный лист</vt:lpstr>
      <vt:lpstr>админ-тер. устройство</vt:lpstr>
      <vt:lpstr>демография</vt:lpstr>
      <vt:lpstr>администрация</vt:lpstr>
      <vt:lpstr>Общественная активность населен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Лист1</vt:lpstr>
      <vt:lpstr>'ГО и ЧС'!Область_печати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Pevneva</cp:lastModifiedBy>
  <cp:lastPrinted>2019-03-27T09:46:38Z</cp:lastPrinted>
  <dcterms:created xsi:type="dcterms:W3CDTF">2009-01-19T04:27:42Z</dcterms:created>
  <dcterms:modified xsi:type="dcterms:W3CDTF">2019-03-28T07:26:11Z</dcterms:modified>
</cp:coreProperties>
</file>