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-90" windowWidth="10905" windowHeight="12045" tabRatio="850" firstSheet="3" activeTab="11"/>
  </bookViews>
  <sheets>
    <sheet name="Титульный лист" sheetId="14" r:id="rId1"/>
    <sheet name="админ-тер. устройство" sheetId="1" r:id="rId2"/>
    <sheet name="демография" sheetId="2" r:id="rId3"/>
    <sheet name="администрация" sheetId="4" r:id="rId4"/>
    <sheet name="связь" sheetId="5" r:id="rId5"/>
    <sheet name="дороги" sheetId="7" r:id="rId6"/>
    <sheet name="социальная сфера" sheetId="8" r:id="rId7"/>
    <sheet name="сельское хозяйство" sheetId="12" r:id="rId8"/>
    <sheet name="экономические показатели" sheetId="11" r:id="rId9"/>
    <sheet name="финансы" sheetId="10" r:id="rId10"/>
    <sheet name="муницип.собственность" sheetId="13" r:id="rId11"/>
    <sheet name="ГО и ЧС" sheetId="3" r:id="rId12"/>
    <sheet name="Лист1" sheetId="15" r:id="rId13"/>
  </sheets>
  <definedNames>
    <definedName name="_xlnm.Print_Area" localSheetId="3">администрация!$A$1:$F$42</definedName>
    <definedName name="_xlnm.Print_Area" localSheetId="1">'админ-тер. устройство'!$A$1:$C$20</definedName>
    <definedName name="_xlnm.Print_Area" localSheetId="11">'ГО и ЧС'!$A$1:$D$22</definedName>
    <definedName name="_xlnm.Print_Area" localSheetId="2">демография!$A$1:$D$28</definedName>
    <definedName name="_xlnm.Print_Area" localSheetId="5">дороги!$A$1:$D$24</definedName>
    <definedName name="_xlnm.Print_Area" localSheetId="10">муницип.собственность!$A$1:$D$9</definedName>
    <definedName name="_xlnm.Print_Area" localSheetId="4">связь!$A$1:$D$9</definedName>
    <definedName name="_xlnm.Print_Area" localSheetId="6">'социальная сфера'!$A$1:$D$175</definedName>
    <definedName name="_xlnm.Print_Area" localSheetId="9">финансы!$A$1:$F$27</definedName>
    <definedName name="_xlnm.Print_Area" localSheetId="8">'экономические показатели'!$A$1:$D$60</definedName>
  </definedNames>
  <calcPr calcId="124519"/>
</workbook>
</file>

<file path=xl/calcChain.xml><?xml version="1.0" encoding="utf-8"?>
<calcChain xmlns="http://schemas.openxmlformats.org/spreadsheetml/2006/main">
  <c r="D46" i="11"/>
  <c r="D23" i="2" l="1"/>
  <c r="D20"/>
  <c r="D17"/>
  <c r="D28" i="11"/>
</calcChain>
</file>

<file path=xl/sharedStrings.xml><?xml version="1.0" encoding="utf-8"?>
<sst xmlns="http://schemas.openxmlformats.org/spreadsheetml/2006/main" count="1128" uniqueCount="794">
  <si>
    <t>Наименование муниципального образования</t>
  </si>
  <si>
    <t>Административный центр</t>
  </si>
  <si>
    <t>Дата образования муниципального образования</t>
  </si>
  <si>
    <t>Исполнительный орган власти</t>
  </si>
  <si>
    <t>юридический адрес</t>
  </si>
  <si>
    <t>Представительный орган власти</t>
  </si>
  <si>
    <t>Дата, номер регистрации Устава МО</t>
  </si>
  <si>
    <t>1.</t>
  </si>
  <si>
    <t>2.</t>
  </si>
  <si>
    <t>Расстояние (км) от административного центра муниципального образования до г. Абакана</t>
  </si>
  <si>
    <t>Водные ресурсы, в т.ч.:</t>
  </si>
  <si>
    <t>реки (протяженность на территории МО, название), км</t>
  </si>
  <si>
    <t>Расстояние от административного центра поселений до административного центра муниципального образования района, км</t>
  </si>
  <si>
    <t>№</t>
  </si>
  <si>
    <t>наименование показателя</t>
  </si>
  <si>
    <t>Ед. измерения</t>
  </si>
  <si>
    <t>3.</t>
  </si>
  <si>
    <t>Естественный прирост (+), убыль (-) населения</t>
  </si>
  <si>
    <t>Миграционный прирост (+), убыль (-) населения</t>
  </si>
  <si>
    <t>3. Сведения об администрации муниципального образования</t>
  </si>
  <si>
    <t>Наименование подразделения</t>
  </si>
  <si>
    <t>Количество муниципальных служащих</t>
  </si>
  <si>
    <t>Группа должностей</t>
  </si>
  <si>
    <t>Количество (чел.)</t>
  </si>
  <si>
    <t>Высшие должности</t>
  </si>
  <si>
    <t>В том числе прошедших аттестацию</t>
  </si>
  <si>
    <t>Ведущие должности</t>
  </si>
  <si>
    <t>Старшие должности</t>
  </si>
  <si>
    <t>Младшие должности</t>
  </si>
  <si>
    <t>Итого:</t>
  </si>
  <si>
    <t>Муниципальные должности</t>
  </si>
  <si>
    <t>Должности муниципальной службы, в т.ч. по группам:</t>
  </si>
  <si>
    <t>Главные должности</t>
  </si>
  <si>
    <t>ед.</t>
  </si>
  <si>
    <t>Наименование показателя</t>
  </si>
  <si>
    <t xml:space="preserve">ед. </t>
  </si>
  <si>
    <t>Количество таксофонов</t>
  </si>
  <si>
    <t>% к общей протяженности дорог</t>
  </si>
  <si>
    <t>руб.</t>
  </si>
  <si>
    <t>№ п/п</t>
  </si>
  <si>
    <t>Количество водозаборов</t>
  </si>
  <si>
    <t>водопроводных сетей</t>
  </si>
  <si>
    <t>км</t>
  </si>
  <si>
    <t>тепловых сетей</t>
  </si>
  <si>
    <t>сетей водоотведения</t>
  </si>
  <si>
    <t>Общая площадь жилых помещений жилищного фонда</t>
  </si>
  <si>
    <t>кв. м</t>
  </si>
  <si>
    <t>Количество многоквартирных жилых домов и их площадь</t>
  </si>
  <si>
    <t>Количество аварийных многоквартирных жилых домов и их площадь</t>
  </si>
  <si>
    <t>водопроводом,</t>
  </si>
  <si>
    <t>в т.ч. централизованным</t>
  </si>
  <si>
    <t>отоплением,</t>
  </si>
  <si>
    <t xml:space="preserve"> в т.ч. централизованным</t>
  </si>
  <si>
    <t>горячим водоснабжением,</t>
  </si>
  <si>
    <t>в т. ч. централизованным</t>
  </si>
  <si>
    <t>водоотведением,</t>
  </si>
  <si>
    <t>в т. ч. централизованным,</t>
  </si>
  <si>
    <t>газом</t>
  </si>
  <si>
    <t>электроснабжением</t>
  </si>
  <si>
    <t>тыс. руб.</t>
  </si>
  <si>
    <t>га</t>
  </si>
  <si>
    <t>голов</t>
  </si>
  <si>
    <t>план</t>
  </si>
  <si>
    <t>факт</t>
  </si>
  <si>
    <t>дотации</t>
  </si>
  <si>
    <t>субвенции</t>
  </si>
  <si>
    <t>субсидии</t>
  </si>
  <si>
    <t>Расходы на социальную сферу, в т.ч.:</t>
  </si>
  <si>
    <t>Межбюджетные трансферты</t>
  </si>
  <si>
    <t>Количество муниципальных предприятий</t>
  </si>
  <si>
    <t>Общая площадь объектов недвижимости, находящаяся в муниципальной собственности, в т.ч.:</t>
  </si>
  <si>
    <t>общая площадь жилого фонда, в т.ч.</t>
  </si>
  <si>
    <t>аварийное жилье</t>
  </si>
  <si>
    <t>Балансовая стоимость муниципального имущества</t>
  </si>
  <si>
    <t>Количество подразделений пожарной охраны, в т.ч.:</t>
  </si>
  <si>
    <t>муниципальной пожарной охраны</t>
  </si>
  <si>
    <t>добровольной пожарной охраны</t>
  </si>
  <si>
    <t>Численность работников подразделений пожарной охраны</t>
  </si>
  <si>
    <t>Материальный ущерб от пожаров</t>
  </si>
  <si>
    <t>Количество зарегистрированных ЧС, в т.ч.:</t>
  </si>
  <si>
    <t>природного характера</t>
  </si>
  <si>
    <t>техногенного характера</t>
  </si>
  <si>
    <t>биолого-социального  характера</t>
  </si>
  <si>
    <t>Количество пострадавших от ЧС, в т.ч.:</t>
  </si>
  <si>
    <t>жертв</t>
  </si>
  <si>
    <t>Материальный ущерб от ЧС</t>
  </si>
  <si>
    <t>Расходы на дорожное хозяйство, тыс.руб.</t>
  </si>
  <si>
    <t>х</t>
  </si>
  <si>
    <t>%  в структуре бюджета</t>
  </si>
  <si>
    <t>их протяженность</t>
  </si>
  <si>
    <t>Количество  Товариществ  собственников жилья (ТСЖ)</t>
  </si>
  <si>
    <t>Количество  частных организаций коммунального комплекса</t>
  </si>
  <si>
    <t>Число домохозяйств</t>
  </si>
  <si>
    <t>Средний размер домохозяйств</t>
  </si>
  <si>
    <t>Численность безработных граждан, зарегистрированных в государственном учреждении службы занятости</t>
  </si>
  <si>
    <t>Уровень зарегистрированной безработицы (к трудоспособному населению в трудоспособном возрасте)</t>
  </si>
  <si>
    <t>%</t>
  </si>
  <si>
    <t xml:space="preserve">Количество родившихся </t>
  </si>
  <si>
    <t xml:space="preserve">Количество умерших </t>
  </si>
  <si>
    <t xml:space="preserve">Количество выбывших </t>
  </si>
  <si>
    <t xml:space="preserve">Количество прибывших </t>
  </si>
  <si>
    <t>Количество личных подсобных хозяйств</t>
  </si>
  <si>
    <t>посевные площади зерновых культур</t>
  </si>
  <si>
    <t>посевные площади картофеля</t>
  </si>
  <si>
    <t>посевные площади овощей</t>
  </si>
  <si>
    <t>производство зерна (в весе после доработки)</t>
  </si>
  <si>
    <t>производство картофеля</t>
  </si>
  <si>
    <t>производство овощей</t>
  </si>
  <si>
    <t>ц/га</t>
  </si>
  <si>
    <t>урожайность зерновых культур</t>
  </si>
  <si>
    <t>урожайность картофеля</t>
  </si>
  <si>
    <t>поголовье коров</t>
  </si>
  <si>
    <t>поголовье свиньей</t>
  </si>
  <si>
    <t>поголовье овец, коз</t>
  </si>
  <si>
    <t>поголовье птицы</t>
  </si>
  <si>
    <t>производство скота и птицы на убой (в живом весе)</t>
  </si>
  <si>
    <t>производство молока</t>
  </si>
  <si>
    <t>производство яиц</t>
  </si>
  <si>
    <t>тыс. штук</t>
  </si>
  <si>
    <t>производство шерсти (в физическом весе)</t>
  </si>
  <si>
    <t>Надой молока на одну корову (на среднегодовое поголовье)</t>
  </si>
  <si>
    <t>Площадь сельскохозяйственных угодий, используемых землепользователями, занимающимися сельхозпроизводством</t>
  </si>
  <si>
    <t>Уровень рентабельности сельскохозяйственного производства без субсидий</t>
  </si>
  <si>
    <t>Уровень рентабельности сельскохозяйственного производства с субсидиями</t>
  </si>
  <si>
    <t>Дефицит (-), профицит (+) бюджета муниципального образования</t>
  </si>
  <si>
    <t>Безвозмездные поступления в бюджет муниципального образования, из них:</t>
  </si>
  <si>
    <t>Расходы  бюджета муниципального образования всего, в т.ч.:</t>
  </si>
  <si>
    <t>на общегосударственные вопросы, из них:</t>
  </si>
  <si>
    <t>на национальную безопасность и правоохранительную деятельность</t>
  </si>
  <si>
    <t>на национальную экономику</t>
  </si>
  <si>
    <t>на жилищно-коммунальное хозяйство</t>
  </si>
  <si>
    <t>на охрану окружающей среды</t>
  </si>
  <si>
    <t>на образование</t>
  </si>
  <si>
    <t>на культуру</t>
  </si>
  <si>
    <t>на социальную политику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</si>
  <si>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</si>
  <si>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</si>
  <si>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</si>
  <si>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</si>
  <si>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</si>
  <si>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</si>
  <si>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</si>
  <si>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</si>
  <si>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</si>
  <si>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</si>
  <si>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</si>
  <si>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</si>
  <si>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</si>
  <si>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</si>
  <si>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</si>
  <si>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</si>
  <si>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</si>
  <si>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</si>
  <si>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</si>
  <si>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</si>
  <si>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</si>
  <si>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тыс.            голов</t>
  </si>
  <si>
    <t xml:space="preserve">Численность постоянного населения </t>
  </si>
  <si>
    <t xml:space="preserve">численность постоянного городского населения </t>
  </si>
  <si>
    <t xml:space="preserve">численность постоянного сельского населения </t>
  </si>
  <si>
    <t>численность постоянного населения в возрасте моложе трудоспособного</t>
  </si>
  <si>
    <t>численность постоянного населения в трудоспособном возрасте</t>
  </si>
  <si>
    <t>численность постоянного населения в возрасте старше трудоспособного</t>
  </si>
  <si>
    <t>численность постоянного населения - мужчины</t>
  </si>
  <si>
    <t>численность постоянного населения - женщины</t>
  </si>
  <si>
    <t xml:space="preserve">Численность занятых в экономике </t>
  </si>
  <si>
    <t>Численность пенсионеров</t>
  </si>
  <si>
    <t>2.1</t>
  </si>
  <si>
    <t>2.1.1</t>
  </si>
  <si>
    <t>2.1.2</t>
  </si>
  <si>
    <t>2.4</t>
  </si>
  <si>
    <t>2.5</t>
  </si>
  <si>
    <t>2.6</t>
  </si>
  <si>
    <t>2.7</t>
  </si>
  <si>
    <t>2.8</t>
  </si>
  <si>
    <t>2.9</t>
  </si>
  <si>
    <t>2.10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</si>
  <si>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</si>
  <si>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</si>
  <si>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</si>
  <si>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</si>
  <si>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</si>
  <si>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</si>
  <si>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</si>
  <si>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</si>
  <si>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</si>
  <si>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Урожайность с убранной площади сельскохозяйственных культур в хозяйствах всех категорий:</t>
  </si>
  <si>
    <t>11.1</t>
  </si>
  <si>
    <t>11.2</t>
  </si>
  <si>
    <t>11.3</t>
  </si>
  <si>
    <t>11.4</t>
  </si>
  <si>
    <t>1.1</t>
  </si>
  <si>
    <t>1.2</t>
  </si>
  <si>
    <t>1.3</t>
  </si>
  <si>
    <t>1.4</t>
  </si>
  <si>
    <t>1.5</t>
  </si>
  <si>
    <t>1.6</t>
  </si>
  <si>
    <t>1.7</t>
  </si>
  <si>
    <t>1.8</t>
  </si>
  <si>
    <t>5.1</t>
  </si>
  <si>
    <t>Количество населенных пунктов, на территории которых не расположены учреждения почтовой связи</t>
  </si>
  <si>
    <t>Количество телефонизированных сельских населенных пунктов</t>
  </si>
  <si>
    <t>Количество операторов сотовой связи</t>
  </si>
  <si>
    <t>5.2</t>
  </si>
  <si>
    <t>5.3</t>
  </si>
  <si>
    <t>5.4</t>
  </si>
  <si>
    <t>5.5</t>
  </si>
  <si>
    <t>количество организаций по видам экономической деятельности:</t>
  </si>
  <si>
    <t xml:space="preserve">Количество юридических лиц, прошедших государственную регистрацию </t>
  </si>
  <si>
    <t>9.1</t>
  </si>
  <si>
    <t>9.1.1</t>
  </si>
  <si>
    <t>9.1.2</t>
  </si>
  <si>
    <t>9.1.3</t>
  </si>
  <si>
    <t>9.1.4</t>
  </si>
  <si>
    <t>Количество индивидуальных предпринимателей</t>
  </si>
  <si>
    <t>9.2.1</t>
  </si>
  <si>
    <t>9.2.2</t>
  </si>
  <si>
    <t>9.2.3</t>
  </si>
  <si>
    <t>9.3</t>
  </si>
  <si>
    <t>Объем инвестиций в основной капитал за счет всех источников финансирования</t>
  </si>
  <si>
    <t>Ввод в эксплуатацию жилых домов за счет всех источников финансирования</t>
  </si>
  <si>
    <t>Площадь земельных участков, предоставленных для строительства</t>
  </si>
  <si>
    <t xml:space="preserve">Объем капитальных вложений за счет всех источников финансирования на строительство, реконструкцию и капитальный ремонт по всем объектам </t>
  </si>
  <si>
    <t>10.1</t>
  </si>
  <si>
    <t>10.2</t>
  </si>
  <si>
    <t>10.3</t>
  </si>
  <si>
    <t>10.4</t>
  </si>
  <si>
    <t>Перечень поселений входящих в состав муниципального образования</t>
  </si>
  <si>
    <t>человек</t>
  </si>
  <si>
    <t>Количество общедоступных библиотек</t>
  </si>
  <si>
    <t>Численность работников общедоступных библиотек</t>
  </si>
  <si>
    <t>численность работников общедоступных библиотек - библиотечных работников</t>
  </si>
  <si>
    <t>Библиотечный фонд общедоступных библиотек</t>
  </si>
  <si>
    <t>тыс.экз.</t>
  </si>
  <si>
    <t>Численность пользователей общедоступных библиотек</t>
  </si>
  <si>
    <t>Число детских  школ искусств</t>
  </si>
  <si>
    <t>Численность учащихся в детских  школах искусств</t>
  </si>
  <si>
    <t>Число детских музыкальных школ</t>
  </si>
  <si>
    <t>Численность учащихся в детских музыкальных школах</t>
  </si>
  <si>
    <t>Число детских художественных  школ</t>
  </si>
  <si>
    <t>Численность учащихся в детских художественных  школах</t>
  </si>
  <si>
    <t>Количество учреждений культуры и искусства, требующих капитального ремонта</t>
  </si>
  <si>
    <t>Доходы от основных видов уставной деятельности учреждений культуры и искусства</t>
  </si>
  <si>
    <t>Расходы муниципального бюджета на культуру - всего</t>
  </si>
  <si>
    <t>расходы муниципального бюджета на культуру - текущие расходы на оплату труда и начисления на оплату труда</t>
  </si>
  <si>
    <t>Число предметов основного фонда учреждений музейного типа</t>
  </si>
  <si>
    <t>Численность посетителей учреждений музейного типа</t>
  </si>
  <si>
    <t>количество спортивных залов</t>
  </si>
  <si>
    <t>количество плавательных бассейнов</t>
  </si>
  <si>
    <t>количество плоскостных спортивных сооружений</t>
  </si>
  <si>
    <t>Численность штатных работников физической культуры и спорта</t>
  </si>
  <si>
    <t>Количество зарегистрированных преступлений</t>
  </si>
  <si>
    <t>7.6.1</t>
  </si>
  <si>
    <t>7.6.2</t>
  </si>
  <si>
    <t xml:space="preserve">Площадь муниципального образования поселения, га </t>
  </si>
  <si>
    <t>1.9</t>
  </si>
  <si>
    <t>1.10</t>
  </si>
  <si>
    <t>1.11</t>
  </si>
  <si>
    <t>1.12</t>
  </si>
  <si>
    <t>1. Сведения об административно-территориальном устройстве</t>
  </si>
  <si>
    <t>2. Демографические сведения</t>
  </si>
  <si>
    <t xml:space="preserve">Количество стационарных отделений почтовой связи </t>
  </si>
  <si>
    <t>Количество музеев</t>
  </si>
  <si>
    <t>Численность работников в музеях</t>
  </si>
  <si>
    <t>Количество клубов и домов культуры</t>
  </si>
  <si>
    <t>начальные</t>
  </si>
  <si>
    <t>основные</t>
  </si>
  <si>
    <t>средние</t>
  </si>
  <si>
    <t>в том числе педагогические работники</t>
  </si>
  <si>
    <t>из них учителя</t>
  </si>
  <si>
    <t xml:space="preserve">Численность обучающихся, приходящихся на одного работающего </t>
  </si>
  <si>
    <t xml:space="preserve">Численность обучающихся, приходящихся на одного учителя </t>
  </si>
  <si>
    <t>Количество пасек</t>
  </si>
  <si>
    <t>Количество рыбных хозяйств</t>
  </si>
  <si>
    <t>8.22</t>
  </si>
  <si>
    <t>тн.</t>
  </si>
  <si>
    <t>Из общего количества юридических лиц:</t>
  </si>
  <si>
    <t xml:space="preserve">организации муниципальной формы собственности </t>
  </si>
  <si>
    <t>9.2.4</t>
  </si>
  <si>
    <t>Доля населения, охваченного профилактическими осмотрами от общего количества жителей</t>
  </si>
  <si>
    <t>9.4</t>
  </si>
  <si>
    <t>Среднемесячная начисленная заработная плата работников бюджетной сферы</t>
  </si>
  <si>
    <t xml:space="preserve">просроченная задолженность по заработной плате за счет средств бюджета муниципального образования </t>
  </si>
  <si>
    <t xml:space="preserve">Количество пожаров </t>
  </si>
  <si>
    <t>иные межбюджетные трансферты и прочие безвозмездные поступления</t>
  </si>
  <si>
    <t>расходы на содержание работников органов местного самоуправления</t>
  </si>
  <si>
    <t xml:space="preserve">Удельный вес площади (весь жилищный фонд), оборудованной: </t>
  </si>
  <si>
    <t xml:space="preserve">Средняя обеспеченность населения жильем   </t>
  </si>
  <si>
    <t>Количество очистных сооружений</t>
  </si>
  <si>
    <t xml:space="preserve">                                                                                                                                                       подпись</t>
  </si>
  <si>
    <t>Отремонтировано дорог с твердым покрытием, в том числе:</t>
  </si>
  <si>
    <t>капитальным ремонтом</t>
  </si>
  <si>
    <t>ремонтом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</si>
  <si>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</si>
  <si>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Протяженность автомобильных дорог, расположенных на территории муниципального образования, всего:</t>
  </si>
  <si>
    <t>федерального значения</t>
  </si>
  <si>
    <t>регионального и межмуниципального значения</t>
  </si>
  <si>
    <t>местного значения:</t>
  </si>
  <si>
    <t>поселений (автодороги, расположенные в границах населенных пунктов поселений)</t>
  </si>
  <si>
    <t>в том числе: с твердым покрытием</t>
  </si>
  <si>
    <t>из них с усовершенствованным покрытием (асфальтобетон, бетон)</t>
  </si>
  <si>
    <t>муниципального района (автодороги, соединяющие населенные пункты в границах муниципального района)</t>
  </si>
  <si>
    <t>городского округа (автодороги, расположенные в границах городского округа)</t>
  </si>
  <si>
    <t>6.3.1</t>
  </si>
  <si>
    <t>6.3.2</t>
  </si>
  <si>
    <t>Количество преступлений, совершенных несовершеннолетними или при их участии</t>
  </si>
  <si>
    <t>Число общественных формирований правоохранительной направленности</t>
  </si>
  <si>
    <t>Численность участников общественных формирований правоохранительной направленности</t>
  </si>
  <si>
    <t>Число населенных пунктов, населению которых оказывается первичная врачебная медико-санитарная помощь (амбулатория, поликлиника)</t>
  </si>
  <si>
    <t>Число населенных пунктов, населению которых оказывается первичная доврачебная медико-санитарная помощь (ФП, ФАП)</t>
  </si>
  <si>
    <t>Число амбулаторных посещений на 1 жителя</t>
  </si>
  <si>
    <t>посещений</t>
  </si>
  <si>
    <t>вызовов</t>
  </si>
  <si>
    <t>Обеспеченность врачами  на 10000 населения</t>
  </si>
  <si>
    <t>Обеспеченность средним медицинским персоналом на 10000 населения</t>
  </si>
  <si>
    <t>Количество спортивных сооружений, в том числе:</t>
  </si>
  <si>
    <t>количество стадионов</t>
  </si>
  <si>
    <t>Количество систематически занимающихся физической культурой и спортом</t>
  </si>
  <si>
    <t>Численность работников в организациях культурно-досугового типа</t>
  </si>
  <si>
    <t>в том числе специалистов по культурно-досуговой деятельности</t>
  </si>
  <si>
    <t>7.7.1</t>
  </si>
  <si>
    <t>7.7.2</t>
  </si>
  <si>
    <t>Число населенных пунктов, в которых нет подразделений учреждений здравоохранения</t>
  </si>
  <si>
    <t>в том числе в которых имеются домовые хозяйства</t>
  </si>
  <si>
    <t>Выдано документов из фондов общедоступных библиотек</t>
  </si>
  <si>
    <t>Количество котельных</t>
  </si>
  <si>
    <t xml:space="preserve">Индекс производства продукции сельского хозяйства </t>
  </si>
  <si>
    <t>Индекс производства продукции сельского хозяйства -растениеводство</t>
  </si>
  <si>
    <t>Индекс производства продукции сельского хозяйства -животноводство</t>
  </si>
  <si>
    <t>производство рыбы</t>
  </si>
  <si>
    <t>Протяжен-ность (км)</t>
  </si>
  <si>
    <t>Продукция сельского хозяйства в хозяйствах всех категорий в фактически действовавших ценах</t>
  </si>
  <si>
    <t>Продукция растениеводства в хозяйствах всех категорий в фактически действовавших ценах</t>
  </si>
  <si>
    <t>Продукция животноводства в хозяйствах всех категорий в фактически действовавших ценах</t>
  </si>
  <si>
    <t>Доля используемых земель с/х назначения в общем количестве сельхозугодий</t>
  </si>
  <si>
    <t>Число браков</t>
  </si>
  <si>
    <t>Число разводов</t>
  </si>
  <si>
    <t>Количество мест в зрительных залах</t>
  </si>
  <si>
    <t>Число посещений и обращений общедоступных библиотек</t>
  </si>
  <si>
    <t>Численность работников в музеях - основной персонал</t>
  </si>
  <si>
    <t>Организации, реализующие программы дошкольного образования</t>
  </si>
  <si>
    <t xml:space="preserve">Количество организаций, реализующих образовательные программы дошкольного образования </t>
  </si>
  <si>
    <t>Численность детей, состоящих на учете для зачисления в организации, реализующие образовательные программы дошкольного образования</t>
  </si>
  <si>
    <t>Численность педагогических работников в муниципальных организациях, реализующих образовательные программы дошкольного образования</t>
  </si>
  <si>
    <t>Организации, реализующие  программы общего образования</t>
  </si>
  <si>
    <t>Муниципальные общеобразовательные организации, реализующие адаптированные образовательные программы для обучающихся с ограниченными возможностями здоровья</t>
  </si>
  <si>
    <t xml:space="preserve">Численность обучающихся в муниципальных общеобразовательных организациях </t>
  </si>
  <si>
    <t>Образовательные организации, реализующие программы общего образования, имеющие пришкольные интернаты, в том числе:</t>
  </si>
  <si>
    <t>Муниципальные общеобразовательные организации, реализующие образовательные программы с углубленным изучением предметов, а также на профильном уровне</t>
  </si>
  <si>
    <t>Численность обучающихся, проживающих в интернатах муниципальных общеобразовательных организаций</t>
  </si>
  <si>
    <t>Численность прочих работающих в общеобразовательных организациях (административно-управленческого, учебно-вспомогательного, обслуживающего персонала, а также педагогических работников, не осуществляющих учебный процесс) - физические лица</t>
  </si>
  <si>
    <t>Численность обучающихся, подвозимых к общеобразовательным организациям, реализующим программы общего образования</t>
  </si>
  <si>
    <t>в муниципальных общеобразовательных организациях</t>
  </si>
  <si>
    <t>в муниципальных учреждениях дополнительного образования</t>
  </si>
  <si>
    <t>Численность  детей, занимающихся в организациях, реализующих программы дополнительного образования детей</t>
  </si>
  <si>
    <t>Охват детей дополнительным образованием, в том числе:</t>
  </si>
  <si>
    <t>Количество организаций, реализующих программы дополнительного образования детей, в том числе:</t>
  </si>
  <si>
    <t>Количество предприятий, занятых производством сельскохозяйственной продукции, в том числе:</t>
  </si>
  <si>
    <t>производство меда</t>
  </si>
  <si>
    <t>Количество организаций, осуществляющих спортивную подготовку</t>
  </si>
  <si>
    <t>Численность занимающихся в организациях, осуществляющих спортивную подготовку</t>
  </si>
  <si>
    <t>численность занимающихся физической культурой и спортом в организациях дополнительного образования детей, в том числе осуществляющих спортивную подготовку</t>
  </si>
  <si>
    <t>Доходы от основных видов уставной деятельности организаций физической культуры и спорта - всего</t>
  </si>
  <si>
    <t>Расходы (из всех уровней бюджетной системы, а так же внебюджетных источников) на:</t>
  </si>
  <si>
    <t>капитальный ремонт спортивных сооружений</t>
  </si>
  <si>
    <t>реконструкцию и строительство спортивных сооружений</t>
  </si>
  <si>
    <t>Число семей, получающих субсидии на оплату услуг жилищно-коммунального хозяйства</t>
  </si>
  <si>
    <t xml:space="preserve"> Общая сумма начисленных субсидий на оплату услуг жилищно-коммунального хозяйства</t>
  </si>
  <si>
    <t>на физическую культуру и спорт</t>
  </si>
  <si>
    <t>9.2</t>
  </si>
  <si>
    <t>Количество муниципальных учреждений (организаций)</t>
  </si>
  <si>
    <t>Темп роста объема инвестиций в основной капитал за счет всех источников финансирования</t>
  </si>
  <si>
    <t>в них детей</t>
  </si>
  <si>
    <t>в том числе приемных (опекунских) многодетных семей</t>
  </si>
  <si>
    <t>Семьи с детьми-инвалидами, всего</t>
  </si>
  <si>
    <t>в них детей-инвалидов</t>
  </si>
  <si>
    <t>количество семей с двумя и более детьми-инвалидами</t>
  </si>
  <si>
    <t>Число получателей государственного ежемесячного пособия на ребенка</t>
  </si>
  <si>
    <t>Число детей, на которых выплачивается государственное ежемесячное пособие</t>
  </si>
  <si>
    <t>Численность человек, получивших материальную помощь</t>
  </si>
  <si>
    <t>на общую сумму</t>
  </si>
  <si>
    <t>Численность человек, получивших материальную помощь в виде социального контракта</t>
  </si>
  <si>
    <t>Число граждан, получающих социальное обслуживание на дому</t>
  </si>
  <si>
    <t>Количество граждан, получивших социальные услуги в учреждениях социального обслуживания</t>
  </si>
  <si>
    <t>участники ВОВ</t>
  </si>
  <si>
    <t>труженики тыла</t>
  </si>
  <si>
    <t>реабилитированные граждане</t>
  </si>
  <si>
    <t>Численность детей и подростков, охваченных организованными формами отдыха и оздоровления в течение года</t>
  </si>
  <si>
    <t>из них детей, находящихся в трудной жизненной ситуации</t>
  </si>
  <si>
    <t>Численность детей и подростков, охваченных организованными формами отдыха и оздоровления в летний период</t>
  </si>
  <si>
    <t>инвалидов ВОВ</t>
  </si>
  <si>
    <t>Организации, реализующие программы дополнительного образования</t>
  </si>
  <si>
    <t>Количество инвалидов (состоящих на учете в органах соцзащиты), в том числе:</t>
  </si>
  <si>
    <t>Реквизиты Стратегии социально-экономического развития муниципального образования  (дата и номер решения)</t>
  </si>
  <si>
    <t>на 01.01.2020 г.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</si>
  <si>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</si>
  <si>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</si>
  <si>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</si>
  <si>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</si>
  <si>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</si>
  <si>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</si>
  <si>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</si>
  <si>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</si>
  <si>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</si>
  <si>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</si>
  <si>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7.10.1</t>
  </si>
  <si>
    <t>7.10.2</t>
  </si>
  <si>
    <t>7.11</t>
  </si>
  <si>
    <t>7.11.1</t>
  </si>
  <si>
    <t>7.12</t>
  </si>
  <si>
    <t>7.12.1</t>
  </si>
  <si>
    <t>Общеобразовательные организации, имеющие структурные подразделения «Детский сад»</t>
  </si>
  <si>
    <t>Доля преступлений, совершенных лицами, находящимися в состоянии алкогольного опьянения (от общего количества предварительно расследованных преступлений)</t>
  </si>
  <si>
    <t>Количество зарегистрированных дорожно-транспортных происшествий</t>
  </si>
  <si>
    <t>Расходы бюджета муниципального образования на поддержку субъектов малого и среднего предпринимательства</t>
  </si>
  <si>
    <t>Среднемесячная начисленная заработная плата работающих</t>
  </si>
  <si>
    <t>Оборот розничной торговли</t>
  </si>
  <si>
    <t>Оборот оптовой торговли</t>
  </si>
  <si>
    <t xml:space="preserve">Оборот общественного питания </t>
  </si>
  <si>
    <t>Объем платных услуг, оказанных населению</t>
  </si>
  <si>
    <t>2019 год</t>
  </si>
  <si>
    <t>2020 год (прогноз)</t>
  </si>
  <si>
    <t>Количество жертв от пожаров (погибших и травмированных)</t>
  </si>
  <si>
    <t>3.2. Распределение муниципальных служащих по должностям муниципальной службы</t>
  </si>
  <si>
    <t>4. Сведения об инфраструктуре связи муниципального образования</t>
  </si>
  <si>
    <t>4.1</t>
  </si>
  <si>
    <t>4.2</t>
  </si>
  <si>
    <t>4.3</t>
  </si>
  <si>
    <t>4.4</t>
  </si>
  <si>
    <t>4.5</t>
  </si>
  <si>
    <t>5. Сведения о дорожно-транспортной инфраструктуре</t>
  </si>
  <si>
    <t>5.1.1</t>
  </si>
  <si>
    <t>5.1.2</t>
  </si>
  <si>
    <t>5.1.3</t>
  </si>
  <si>
    <t>5.1.3.1</t>
  </si>
  <si>
    <t>5.1.3.2</t>
  </si>
  <si>
    <t>5.1.3.3</t>
  </si>
  <si>
    <t>5.3.1</t>
  </si>
  <si>
    <t>5.3.2</t>
  </si>
  <si>
    <t>6.2.1</t>
  </si>
  <si>
    <t>6.2.2</t>
  </si>
  <si>
    <t>6.5.1</t>
  </si>
  <si>
    <t>6.6.1</t>
  </si>
  <si>
    <t>6.2. Сведения о сфере культуры</t>
  </si>
  <si>
    <t>6.2.2.1</t>
  </si>
  <si>
    <t>6.2.3</t>
  </si>
  <si>
    <t>6.2.4</t>
  </si>
  <si>
    <t>6.2.5</t>
  </si>
  <si>
    <t>6.2.5.1</t>
  </si>
  <si>
    <t>6.2.6</t>
  </si>
  <si>
    <t>6.2.7</t>
  </si>
  <si>
    <t>6.2.8</t>
  </si>
  <si>
    <t>6.2.9</t>
  </si>
  <si>
    <t>6.2.10</t>
  </si>
  <si>
    <t>6.2.11</t>
  </si>
  <si>
    <t>6.2.11.1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</si>
  <si>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</si>
  <si>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</si>
  <si>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</si>
  <si>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</si>
  <si>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</si>
  <si>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</si>
  <si>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</si>
  <si>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</si>
  <si>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6.2.20</t>
  </si>
  <si>
    <t>6.2.21</t>
  </si>
  <si>
    <t>6.2.22</t>
  </si>
  <si>
    <t>6.2.22.1</t>
  </si>
  <si>
    <t>6.3. Сведения по физической культуре и спорту</t>
  </si>
  <si>
    <t>6.3.1.1</t>
  </si>
  <si>
    <t>6.3.1.2</t>
  </si>
  <si>
    <t>6.3.1.3</t>
  </si>
  <si>
    <t>6.3.1.4</t>
  </si>
  <si>
    <t>6.3.2.1</t>
  </si>
  <si>
    <t>6.3.3</t>
  </si>
  <si>
    <t>6.3.4</t>
  </si>
  <si>
    <t>6.3.5</t>
  </si>
  <si>
    <t>6.3.6</t>
  </si>
  <si>
    <t>6.3.7</t>
  </si>
  <si>
    <t>6.3.7.1</t>
  </si>
  <si>
    <t>6.3.7.2</t>
  </si>
  <si>
    <t>6.4. Сведения о сфере здравоохранения</t>
  </si>
  <si>
    <t>6.4.1</t>
  </si>
  <si>
    <t>6.4.2</t>
  </si>
  <si>
    <t>6.4.3</t>
  </si>
  <si>
    <t>6.4.3.1</t>
  </si>
  <si>
    <t>6.4.4</t>
  </si>
  <si>
    <t>6.4.5</t>
  </si>
  <si>
    <t>6.4.6</t>
  </si>
  <si>
    <t>6.4.7</t>
  </si>
  <si>
    <t>6.4.8</t>
  </si>
  <si>
    <t>6.4.9</t>
  </si>
  <si>
    <t>6.5.1.1</t>
  </si>
  <si>
    <t xml:space="preserve">6.5. Сведения о сфере образования </t>
  </si>
  <si>
    <t>6.5.1.2</t>
  </si>
  <si>
    <t>6.5.2</t>
  </si>
  <si>
    <t>6.5.3</t>
  </si>
  <si>
    <t>6.5.4</t>
  </si>
  <si>
    <t>6.5.5</t>
  </si>
  <si>
    <t>6.5.6</t>
  </si>
  <si>
    <t>6.5.6.1</t>
  </si>
  <si>
    <t>6.5.6.2</t>
  </si>
  <si>
    <t>6.5.6.3</t>
  </si>
  <si>
    <t>6.5.6.4</t>
  </si>
  <si>
    <t>6.5.7</t>
  </si>
  <si>
    <t>6.5.7.1</t>
  </si>
  <si>
    <t>6.5.8</t>
  </si>
  <si>
    <t>6.5.8.1</t>
  </si>
  <si>
    <t>6.5.8.1.1</t>
  </si>
  <si>
    <t>6.5.8.2</t>
  </si>
  <si>
    <t>6.5.9</t>
  </si>
  <si>
    <t>6.5.10</t>
  </si>
  <si>
    <t>6.5.11</t>
  </si>
  <si>
    <t>6.5.12</t>
  </si>
  <si>
    <t>6.5.12.1</t>
  </si>
  <si>
    <t>6.5.12.2</t>
  </si>
  <si>
    <t>6.5.13</t>
  </si>
  <si>
    <t>6.5.14</t>
  </si>
  <si>
    <t>6.5.14.1</t>
  </si>
  <si>
    <t>6.5.14.2</t>
  </si>
  <si>
    <t>6.6. Жилищно-коммунальное хозяйство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</si>
  <si>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</si>
  <si>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</si>
  <si>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</si>
  <si>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</si>
  <si>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</si>
  <si>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</si>
  <si>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</si>
  <si>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</si>
  <si>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</si>
  <si>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6.6.11</t>
  </si>
  <si>
    <t>6.6.12</t>
  </si>
  <si>
    <t>6.6.13</t>
  </si>
  <si>
    <t>6.6.14</t>
  </si>
  <si>
    <t>6.7. Сведения о правонарушениях</t>
  </si>
  <si>
    <t>6.7.1</t>
  </si>
  <si>
    <t>6.7.2</t>
  </si>
  <si>
    <t>6.7.3</t>
  </si>
  <si>
    <t>6.7.4</t>
  </si>
  <si>
    <t>6.7.5</t>
  </si>
  <si>
    <t>6.7.6</t>
  </si>
  <si>
    <t>7. Сведения о сельском хозяйстве</t>
  </si>
  <si>
    <t>7.8.1</t>
  </si>
  <si>
    <t>7.8.2</t>
  </si>
  <si>
    <t>7.8.3</t>
  </si>
  <si>
    <t>7.9.1</t>
  </si>
  <si>
    <t>7.9.2</t>
  </si>
  <si>
    <t>7.9.3</t>
  </si>
  <si>
    <t>7.11.2</t>
  </si>
  <si>
    <t>7.11.3</t>
  </si>
  <si>
    <t>7.11.4</t>
  </si>
  <si>
    <t>7.11.5</t>
  </si>
  <si>
    <t>7.12.2</t>
  </si>
  <si>
    <t>7.12.3</t>
  </si>
  <si>
    <t>7.12.4</t>
  </si>
  <si>
    <t>7.12.5</t>
  </si>
  <si>
    <t>7.12.6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</si>
  <si>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</si>
  <si>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</si>
  <si>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</si>
  <si>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</si>
  <si>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</si>
  <si>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</si>
  <si>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</si>
  <si>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</si>
  <si>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</si>
  <si>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</si>
  <si>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</si>
  <si>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8. Основные экономические показатели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</si>
  <si>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</si>
  <si>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</si>
  <si>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</si>
  <si>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</si>
  <si>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</si>
  <si>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</si>
  <si>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</si>
  <si>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</si>
  <si>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</si>
  <si>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</si>
  <si>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</si>
  <si>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8.1.12</t>
  </si>
  <si>
    <t>8.1.13</t>
  </si>
  <si>
    <t>8.1.14</t>
  </si>
  <si>
    <t>8.1.15</t>
  </si>
  <si>
    <t>8.1.16</t>
  </si>
  <si>
    <t>8.1.17</t>
  </si>
  <si>
    <t>8.1.18</t>
  </si>
  <si>
    <t>8.1.19</t>
  </si>
  <si>
    <t>8.1.20</t>
  </si>
  <si>
    <t>8.1.21</t>
  </si>
  <si>
    <t>8.2.1</t>
  </si>
  <si>
    <t>8.2.2</t>
  </si>
  <si>
    <t>8.2.3</t>
  </si>
  <si>
    <t>8.2.4</t>
  </si>
  <si>
    <t>8.5.1</t>
  </si>
  <si>
    <t>8.5.2</t>
  </si>
  <si>
    <t>8.5.2.1</t>
  </si>
  <si>
    <t>8.13.1</t>
  </si>
  <si>
    <t>8.14.1</t>
  </si>
  <si>
    <t>9.2.1.1</t>
  </si>
  <si>
    <t>9.2.5</t>
  </si>
  <si>
    <t>9.2.6</t>
  </si>
  <si>
    <t>10. Муниципальная собственность</t>
  </si>
  <si>
    <t>10.3.1</t>
  </si>
  <si>
    <t>10.3.2</t>
  </si>
  <si>
    <t>11. Сведения по ГО и ЧС</t>
  </si>
  <si>
    <t>11.1.1</t>
  </si>
  <si>
    <t>11.1.2</t>
  </si>
  <si>
    <t>11.5</t>
  </si>
  <si>
    <t>11.6</t>
  </si>
  <si>
    <t>11.6.1</t>
  </si>
  <si>
    <t>11.6.2</t>
  </si>
  <si>
    <t>11.6.3</t>
  </si>
  <si>
    <t>11.7</t>
  </si>
  <si>
    <t>11.7.1</t>
  </si>
  <si>
    <t>11.8</t>
  </si>
  <si>
    <t>Дошкольные образовательные организации</t>
  </si>
  <si>
    <t>Количество мест в организациях, реализующих образовательные программы дошкольного образования</t>
  </si>
  <si>
    <t>Численность воспитанников в организациях, реализующих образовательные программы дошкольного образования</t>
  </si>
  <si>
    <t>Всего организаций, реализующих программы общего образования</t>
  </si>
  <si>
    <t>Образовательные организации, реализующие программы общего образования для детей дошкольного и младшего школьного возраста</t>
  </si>
  <si>
    <t>2.2</t>
  </si>
  <si>
    <t>2.3</t>
  </si>
  <si>
    <t>2.11</t>
  </si>
  <si>
    <t xml:space="preserve">на            01.01.2020 </t>
  </si>
  <si>
    <t>Количество мостов и путепроводов на автомобильных дорогах</t>
  </si>
  <si>
    <t xml:space="preserve">на 01.01.2020 </t>
  </si>
  <si>
    <t>Количество граждан, получающих меры социальной поддержки, всего, из них:</t>
  </si>
  <si>
    <t>тыс. чел.</t>
  </si>
  <si>
    <t>тыс. экз.</t>
  </si>
  <si>
    <t>Число посещений с профилактической целью                       на 1 жителя</t>
  </si>
  <si>
    <t>Число вызовов скорой медицинской помощи                   на 1 жителя</t>
  </si>
  <si>
    <t>на 01.01.2020</t>
  </si>
  <si>
    <t>Численность работников (физические лица), всего,</t>
  </si>
  <si>
    <t>Протяженность коммунальных сетей, в том числе:</t>
  </si>
  <si>
    <t>Число семей проживающих в аварийном жилье/в них человек</t>
  </si>
  <si>
    <t>Количество крестьянских (фермерских) хозяйств</t>
  </si>
  <si>
    <t>Посевные площади сельскохозяйственных культур в хозяйствах всех категорий, в том числе:</t>
  </si>
  <si>
    <t>Производство продукции растениеводства в хозяйствах всех категорий, в том числе:</t>
  </si>
  <si>
    <t>Поголовье сельскохозяйственных животных и птицы в хозяйствах всех категорий, в том числе:</t>
  </si>
  <si>
    <t>Производство продукции животноводства в хозяйствах всех категорий, в том числе:</t>
  </si>
  <si>
    <t>тонн</t>
  </si>
  <si>
    <t>кг</t>
  </si>
  <si>
    <t>Площадь сельскохозяйственных угодий, используемых гражданами, занимающимися сельхозпроизводством</t>
  </si>
  <si>
    <t>Площадь сельскохозяйственных угодий, используемых под пашню</t>
  </si>
  <si>
    <t>Численность работающих на 01.01.2020, чел.</t>
  </si>
  <si>
    <t>Количество, ед. на 01.01.2020</t>
  </si>
  <si>
    <t>на                       01.01.2020</t>
  </si>
  <si>
    <t xml:space="preserve">в том числе объем капитальных вложений за счет всех источников финансирования на строительство, реконструкцию и капитальный ремонт жилищного фонда </t>
  </si>
  <si>
    <t>Просроченная задолженность по заработной плате, в том числе</t>
  </si>
  <si>
    <t>Темп роста оборота розничной торговли в фактически действующих ценах</t>
  </si>
  <si>
    <t>Темп роста оборота оптовой торговли  в фактически действующих ценах</t>
  </si>
  <si>
    <t>Темп роста оборота общественного питания  в фактически действующих ценах</t>
  </si>
  <si>
    <t>Темп роста объема платных услуг, оказанных населению,  в фактически действующих ценах</t>
  </si>
  <si>
    <t>9. Финансы муниципального образования (тыс.руб.)</t>
  </si>
  <si>
    <t>2018 год</t>
  </si>
  <si>
    <t>Доходы бюджета муниципального образования, всего, в том числе:</t>
  </si>
  <si>
    <t xml:space="preserve">на               01.01.2020 </t>
  </si>
  <si>
    <t>на            01.01.2020</t>
  </si>
  <si>
    <t>6. Социальная сфера муниципального образования</t>
  </si>
  <si>
    <t>6.1. Сведения о социальном обеспечении</t>
  </si>
  <si>
    <t>6.1.1.</t>
  </si>
  <si>
    <t>6.1.1.1.</t>
  </si>
  <si>
    <t>6.1.1.1.1.</t>
  </si>
  <si>
    <t>6.1.2.</t>
  </si>
  <si>
    <t>6.1.2.1</t>
  </si>
  <si>
    <t>6.1.2.2</t>
  </si>
  <si>
    <t>6.1.3</t>
  </si>
  <si>
    <t>6.1.4</t>
  </si>
  <si>
    <t>6.1.5</t>
  </si>
  <si>
    <t>6.1.5.1</t>
  </si>
  <si>
    <t>6.1.6</t>
  </si>
  <si>
    <t>6.1.6.1</t>
  </si>
  <si>
    <t>6.1.7</t>
  </si>
  <si>
    <t>6.1.8</t>
  </si>
  <si>
    <t>6.1.9</t>
  </si>
  <si>
    <t>6.1.10</t>
  </si>
  <si>
    <t>6.1.10.1</t>
  </si>
  <si>
    <t>6.1.10.2</t>
  </si>
  <si>
    <t>6.1.10.3</t>
  </si>
  <si>
    <t>6.1.11</t>
  </si>
  <si>
    <t>6.1.11.1</t>
  </si>
  <si>
    <t>6.1.12</t>
  </si>
  <si>
    <t>6.1.12.1</t>
  </si>
  <si>
    <t>на              01.01.2020</t>
  </si>
  <si>
    <t>количество прибыльных сельскохозяйственных предприятий</t>
  </si>
  <si>
    <t>количество убыточных сельскохозяйственных предприятий</t>
  </si>
  <si>
    <t>кв.м. общей площади</t>
  </si>
  <si>
    <t>кв. м.</t>
  </si>
  <si>
    <t>8.12.1</t>
  </si>
  <si>
    <t>Доля убыточных организаций в общем числе организаций</t>
  </si>
  <si>
    <t xml:space="preserve">Сумма убытка организаций </t>
  </si>
  <si>
    <t xml:space="preserve">Сумма прибыли организаций </t>
  </si>
  <si>
    <t>Доля прибыльных организаций в общем числе организаций</t>
  </si>
  <si>
    <t>Фонд начисленной заработной платы работникам по крупным и средним организациям</t>
  </si>
  <si>
    <t>Фонд начисленной заработной платы работникам организаций муниципальной формы собственности</t>
  </si>
  <si>
    <t>озера (площадь, название), кв. км</t>
  </si>
  <si>
    <t>водохранилище (площадь, название) кв. км</t>
  </si>
  <si>
    <t>искусственный водный объект кв. км</t>
  </si>
  <si>
    <t>1.13</t>
  </si>
  <si>
    <t xml:space="preserve">Реквизиты Плана мероприятий по реализации Стратегии социально-экономического развития муниципального образования </t>
  </si>
  <si>
    <t>Число многодетных семей, всего</t>
  </si>
  <si>
    <t>муниципальные унитарные предприятия</t>
  </si>
  <si>
    <t>малые и средние предприятия</t>
  </si>
  <si>
    <t>микропредприятия</t>
  </si>
  <si>
    <t>налоговые доходы</t>
  </si>
  <si>
    <t>неналоговые доходы</t>
  </si>
  <si>
    <t>Из общей величины доходов – собственные доходы бюджета муниципального образования</t>
  </si>
  <si>
    <t>поголовье крупного рогатого скота, в т.ч.:</t>
  </si>
  <si>
    <t>Прибыль организаций – Разделу A: Сельское, лесное хозяйство, охота, рыболовство и рыбоводство</t>
  </si>
  <si>
    <t>Убытки организаций – РАЗДЕЛ А: Сельское, лесное хозяйство, охота, рыболовство и рыбоводство</t>
  </si>
  <si>
    <t>количество организаций – РАЗДЕЛ А: Сельское, лесное хозяйство, охота, рыболовство и рыбоводство</t>
  </si>
  <si>
    <t>количество организаций – РАЗДЕЛ B: Добыча полезных ископаемых</t>
  </si>
  <si>
    <t>количество организаций – РАЗДЕЛ С: Обрабатывающие производства</t>
  </si>
  <si>
    <t>количество организаций – РАЗДЕЛ D: Обеспечение электрической энергией, газом и паром; кондиционирование воздуха</t>
  </si>
  <si>
    <t>количество организаций – РАЗДЕЛ Е : Водоснабжение; водоотведение, организация сбора и утилизации отходов, деятельность по ликвидации загрязнений</t>
  </si>
  <si>
    <t>количество организаций – РАЗДЕЛ F: Строительство</t>
  </si>
  <si>
    <t>количество организаций – РАЗДЕЛ G: Торговля оптовая и розничная; ремонт автотранспортных средств и мотоциклов</t>
  </si>
  <si>
    <t>количество организаций – РАЗДЕЛ H:  Транспортировка и хранение</t>
  </si>
  <si>
    <t>количество организаций – РАЗДЕЛ I: Деятельность гостиниц и предприятий общественного питания</t>
  </si>
  <si>
    <t>количество организаций – РАЗДЕЛ J: Деятельность в области информации и связи</t>
  </si>
  <si>
    <t>количество организаций – РАЗДЕЛ K: Деятельность финансовая и страховая</t>
  </si>
  <si>
    <t>количество организаций – РАЗДЕЛ L: Деятельность по операциям с недвижимым имуществом</t>
  </si>
  <si>
    <t>количество организаций – РАЗДЕЛ M: Деятельность профессиональная, научная и техническая</t>
  </si>
  <si>
    <t>количество организаций – РАЗДЕЛ N: Деятельность административная и сопутствующие дополнительные услуги</t>
  </si>
  <si>
    <t>количество организаций – РАЗДЕЛ O: Государственное управление и обеспечение военной безопасности; социальное обеспечение</t>
  </si>
  <si>
    <t>количество организаций – РАЗДЕЛ P:  Образование</t>
  </si>
  <si>
    <t>количество организаций – РАЗДЕЛ Q:  Деятельность в области здравоохранения и социальных услуг</t>
  </si>
  <si>
    <t>количество организаций – РАЗДЕЛ R:  Деятельность в области культуры, спорта, организации досуга и развлечений</t>
  </si>
  <si>
    <t>количество организаций – РАЗДЕЛ S:  Предоставление прочих видов услуг</t>
  </si>
  <si>
    <t>количество организаций – РАЗДЕЛ T:  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</t>
  </si>
  <si>
    <t>количество организаций – РАЗДЕЛ U:   Деятельность экстерриториальных организаций и органов</t>
  </si>
  <si>
    <t>1 погибший</t>
  </si>
  <si>
    <t>отработанный гравийный карьер (обводненный) 0,06 кв.км</t>
  </si>
  <si>
    <t>Енисей-40;  Большой Карак-4,5;  Малый Карак-7,4</t>
  </si>
  <si>
    <t>1) город Саяногорск                     2) пгт.Майна                                 3) пгт.Черёмушки                        4) д.Богословка</t>
  </si>
  <si>
    <t>Муниципальное образование город Саяногорск</t>
  </si>
  <si>
    <t>город Саяногорск</t>
  </si>
  <si>
    <t>6 ноября 1975 года</t>
  </si>
  <si>
    <t>Администрация муниципального образования город Саяногорск</t>
  </si>
  <si>
    <t xml:space="preserve">          Российская Федерация,                  Республика Хакасия                        город Саяногорск                 Советский микрорайон, дом 1</t>
  </si>
  <si>
    <t>Совет депутатов  муниципального образования             город Саяногорск</t>
  </si>
  <si>
    <t>31 октября 2005 года 
№ RU 193040002005001</t>
  </si>
  <si>
    <t>Решение Совета депутатов муниципального образования город Саяногорск от 19.02.2019 №127</t>
  </si>
  <si>
    <t>Постановление Администрации муниципального образования город Саяногорск от 13.08.2019 №581</t>
  </si>
  <si>
    <t>Глава муниципального образования город Саяногорск</t>
  </si>
  <si>
    <t>Заместители Главы муниципального образования г.Саяногорск</t>
  </si>
  <si>
    <t>Управляющий делами Администрации муниципального образования г.Саяногорск</t>
  </si>
  <si>
    <t>Отдел экономики и развития Администрации муниципального образования город Саяногорск</t>
  </si>
  <si>
    <t>Отдел обеспечения муниципальных нужд Администрации муниципального образования город Саяногорск</t>
  </si>
  <si>
    <t>Главный специалист (по военно-мобилизационной работе, защите государственной тайны и информации)</t>
  </si>
  <si>
    <t>Специалист 1 категории (по секретному делопроизводству)</t>
  </si>
  <si>
    <t>Жилищный отдел Администрации муниципального образования город Саяногорск</t>
  </si>
  <si>
    <t>Комитет по делам молодежи, физической культуре и спорту Администрации муниципального образования город Саяногорск</t>
  </si>
  <si>
    <t>Отдел по СМИ и связям с общественностью Администрации муниципального образования город Саяногорск</t>
  </si>
  <si>
    <t>Юридическая служба Администрации муниципального образования город Саяногорск</t>
  </si>
  <si>
    <t>Управление делами Администрации муниципального образования город Саяногорск</t>
  </si>
  <si>
    <t>Муниципальный архив Администрации муниципального образования город Саяногорск</t>
  </si>
  <si>
    <t>Отдел Администрации муниципального образования город Саяногорск по рп Майна</t>
  </si>
  <si>
    <t>Отдел Администрации муниципального образования город Саяногорск по рп Черемушки</t>
  </si>
  <si>
    <t>Управление по делам гражданской обороны и чрезвычайным ситуациям</t>
  </si>
  <si>
    <t>Отдел экологии и охраны труда</t>
  </si>
  <si>
    <t>Работники по осуществлению отдельных государственных полномочий в области охраны труда</t>
  </si>
  <si>
    <t>Ответственный секретарь комиссии по делам несовершеннолетних и защите их прав</t>
  </si>
  <si>
    <t>Ответственный секретарь административной комиссии</t>
  </si>
  <si>
    <t>Городской отдел образования города Саяногорска</t>
  </si>
  <si>
    <t xml:space="preserve">Отдел опеки и попечительства городского отдела образования города Саяногорска </t>
  </si>
  <si>
    <t>Саяногорский городской отдел культуры</t>
  </si>
  <si>
    <t>Департамент архитектуры, градостроительства и недвижимости города Саяногорска</t>
  </si>
  <si>
    <t>Комитет по жилищно-коммунальному хозяйству и транспорту города Саяногорска</t>
  </si>
  <si>
    <t>Бюджетно-финансовое управление администрации города Саяногорска</t>
  </si>
  <si>
    <t>н/д</t>
  </si>
  <si>
    <t>ЛПХ</t>
  </si>
  <si>
    <t>27963*</t>
  </si>
  <si>
    <t>32354*</t>
  </si>
  <si>
    <t>11066*</t>
  </si>
  <si>
    <t>31683*</t>
  </si>
  <si>
    <t>17568*</t>
  </si>
  <si>
    <t>*</t>
  </si>
  <si>
    <t>По данным Росстата на 01.01.2019 г.</t>
  </si>
  <si>
    <t>1) р.п.Черемушки - 40                  2)р.п.Майна - 15                3)д.Богословка - 28</t>
  </si>
  <si>
    <t>Исполняющая обязанности Главы муниципального образования город Саяногорск</t>
  </si>
  <si>
    <t>Е.Г.Ряшенцева</t>
  </si>
  <si>
    <t>ПАСПОРТ</t>
  </si>
  <si>
    <t xml:space="preserve"> муниципального образования </t>
  </si>
  <si>
    <t>город Саяногорск Республики Хакасия</t>
  </si>
  <si>
    <t>Исполняющая обязанности</t>
  </si>
  <si>
    <t xml:space="preserve">Главы муниципального </t>
  </si>
  <si>
    <t>образования город Саяногорск</t>
  </si>
  <si>
    <t>Е.Г. Ряшенцева</t>
  </si>
  <si>
    <t>"       "</t>
  </si>
  <si>
    <t>м.п.</t>
  </si>
  <si>
    <t>на 01.01.2020 года (за 2019 год)</t>
  </si>
  <si>
    <t>3.1. Сведения о структуре администрации муниципального образования                на 01.01.2020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</si>
</sst>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#,##0.0"/>
    <numFmt numFmtId="166" formatCode="_-* #,##0.0_р_._-;\-* #,##0.0_р_._-;_-* &quot;-&quot;??_р_._-;_-@_-"/>
  </numFmts>
  <fonts count="17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8"/>
      <name val="Arial Cyr"/>
      <charset val="204"/>
    </font>
    <font>
      <sz val="2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Arial Cyr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3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 shrinkToFit="1"/>
    </xf>
    <xf numFmtId="0" fontId="3" fillId="0" borderId="0" xfId="0" applyFont="1" applyAlignment="1">
      <alignment vertical="justify"/>
    </xf>
    <xf numFmtId="0" fontId="3" fillId="0" borderId="0" xfId="0" applyFont="1" applyAlignment="1">
      <alignment readingOrder="1"/>
    </xf>
    <xf numFmtId="1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1" fillId="0" borderId="0" xfId="0" applyFont="1"/>
    <xf numFmtId="0" fontId="9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center" vertical="justify"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vertical="justify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justify" wrapText="1"/>
    </xf>
    <xf numFmtId="0" fontId="3" fillId="2" borderId="13" xfId="0" applyFont="1" applyFill="1" applyBorder="1" applyAlignment="1">
      <alignment horizontal="center" vertical="justify" wrapText="1"/>
    </xf>
    <xf numFmtId="0" fontId="3" fillId="2" borderId="2" xfId="0" applyFont="1" applyFill="1" applyBorder="1" applyAlignment="1">
      <alignment horizontal="center" vertical="justify" wrapText="1"/>
    </xf>
    <xf numFmtId="49" fontId="3" fillId="2" borderId="14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6" xfId="0" applyFont="1" applyFill="1" applyBorder="1"/>
    <xf numFmtId="49" fontId="7" fillId="2" borderId="10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justify" vertical="top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justify" vertical="top" wrapText="1"/>
    </xf>
    <xf numFmtId="0" fontId="3" fillId="2" borderId="11" xfId="0" applyFont="1" applyFill="1" applyBorder="1" applyAlignment="1">
      <alignment vertical="top" wrapText="1"/>
    </xf>
    <xf numFmtId="49" fontId="3" fillId="2" borderId="21" xfId="0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vertical="top" wrapText="1"/>
    </xf>
    <xf numFmtId="49" fontId="3" fillId="2" borderId="25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justify" vertical="top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4" fillId="2" borderId="0" xfId="0" applyFont="1" applyFill="1"/>
    <xf numFmtId="49" fontId="7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justify" vertical="center"/>
    </xf>
    <xf numFmtId="0" fontId="7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justify" wrapText="1"/>
    </xf>
    <xf numFmtId="0" fontId="3" fillId="2" borderId="17" xfId="0" applyFont="1" applyFill="1" applyBorder="1" applyAlignment="1">
      <alignment horizontal="center" vertical="justify" wrapText="1"/>
    </xf>
    <xf numFmtId="0" fontId="3" fillId="2" borderId="4" xfId="0" applyFont="1" applyFill="1" applyBorder="1" applyAlignment="1">
      <alignment horizontal="center" vertical="justify" wrapText="1"/>
    </xf>
    <xf numFmtId="0" fontId="3" fillId="2" borderId="5" xfId="0" applyFont="1" applyFill="1" applyBorder="1" applyAlignment="1">
      <alignment horizontal="center" vertical="justify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justify" wrapText="1"/>
    </xf>
    <xf numFmtId="49" fontId="3" fillId="2" borderId="26" xfId="0" applyNumberFormat="1" applyFont="1" applyFill="1" applyBorder="1" applyAlignment="1">
      <alignment horizontal="center" vertical="center" wrapText="1"/>
    </xf>
    <xf numFmtId="49" fontId="3" fillId="2" borderId="27" xfId="0" applyNumberFormat="1" applyFont="1" applyFill="1" applyBorder="1" applyAlignment="1">
      <alignment horizontal="center" vertical="center" wrapText="1"/>
    </xf>
    <xf numFmtId="49" fontId="3" fillId="2" borderId="27" xfId="0" applyNumberFormat="1" applyFont="1" applyFill="1" applyBorder="1" applyAlignment="1">
      <alignment horizontal="center" vertical="justify" wrapText="1"/>
    </xf>
    <xf numFmtId="49" fontId="3" fillId="2" borderId="28" xfId="0" applyNumberFormat="1" applyFont="1" applyFill="1" applyBorder="1" applyAlignment="1">
      <alignment horizontal="center" vertical="justify" wrapText="1"/>
    </xf>
    <xf numFmtId="49" fontId="3" fillId="2" borderId="27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/>
    </xf>
    <xf numFmtId="49" fontId="3" fillId="2" borderId="29" xfId="0" applyNumberFormat="1" applyFont="1" applyFill="1" applyBorder="1" applyAlignment="1">
      <alignment horizontal="center" vertical="center"/>
    </xf>
    <xf numFmtId="49" fontId="3" fillId="2" borderId="3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justify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vertical="justify" wrapText="1"/>
    </xf>
    <xf numFmtId="0" fontId="3" fillId="2" borderId="1" xfId="0" applyFont="1" applyFill="1" applyBorder="1" applyAlignment="1">
      <alignment vertical="justify" wrapText="1"/>
    </xf>
    <xf numFmtId="0" fontId="3" fillId="2" borderId="14" xfId="0" applyFont="1" applyFill="1" applyBorder="1" applyAlignment="1">
      <alignment vertical="justify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horizontal="center" vertical="justify" wrapText="1"/>
    </xf>
    <xf numFmtId="0" fontId="3" fillId="2" borderId="16" xfId="0" applyFont="1" applyFill="1" applyBorder="1" applyAlignment="1">
      <alignment horizontal="center" vertical="justify" wrapText="1"/>
    </xf>
    <xf numFmtId="0" fontId="3" fillId="2" borderId="15" xfId="0" applyFont="1" applyFill="1" applyBorder="1" applyAlignment="1">
      <alignment horizontal="center" vertical="justify" wrapText="1"/>
    </xf>
    <xf numFmtId="49" fontId="9" fillId="2" borderId="0" xfId="0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vertical="justify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49" fontId="3" fillId="2" borderId="18" xfId="0" applyNumberFormat="1" applyFont="1" applyFill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49" fontId="3" fillId="2" borderId="2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/>
    <xf numFmtId="0" fontId="3" fillId="2" borderId="14" xfId="0" applyFont="1" applyFill="1" applyBorder="1" applyAlignment="1">
      <alignment horizontal="left" vertical="top" wrapText="1"/>
    </xf>
    <xf numFmtId="165" fontId="3" fillId="2" borderId="5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3" fillId="0" borderId="62" xfId="0" applyFont="1" applyBorder="1" applyAlignment="1">
      <alignment readingOrder="1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6" fillId="0" borderId="37" xfId="0" applyFont="1" applyBorder="1" applyAlignment="1">
      <alignment vertical="center" wrapText="1" readingOrder="1"/>
    </xf>
    <xf numFmtId="0" fontId="6" fillId="0" borderId="0" xfId="0" applyFont="1" applyBorder="1" applyAlignment="1">
      <alignment vertical="center" wrapText="1" readingOrder="1"/>
    </xf>
    <xf numFmtId="0" fontId="6" fillId="0" borderId="38" xfId="0" applyFont="1" applyBorder="1" applyAlignment="1">
      <alignment vertical="center" wrapText="1" readingOrder="1"/>
    </xf>
    <xf numFmtId="0" fontId="6" fillId="0" borderId="39" xfId="0" applyFont="1" applyBorder="1" applyAlignment="1">
      <alignment vertical="center" wrapText="1" readingOrder="1"/>
    </xf>
    <xf numFmtId="0" fontId="6" fillId="0" borderId="40" xfId="0" applyFont="1" applyBorder="1" applyAlignment="1">
      <alignment vertical="center" wrapText="1" readingOrder="1"/>
    </xf>
    <xf numFmtId="0" fontId="6" fillId="0" borderId="41" xfId="0" applyFont="1" applyBorder="1" applyAlignment="1">
      <alignment vertical="center" wrapText="1" readingOrder="1"/>
    </xf>
    <xf numFmtId="0" fontId="6" fillId="0" borderId="35" xfId="0" applyFont="1" applyBorder="1" applyAlignment="1">
      <alignment vertical="center" readingOrder="1"/>
    </xf>
    <xf numFmtId="0" fontId="6" fillId="0" borderId="36" xfId="0" applyFont="1" applyBorder="1" applyAlignment="1">
      <alignment vertical="center" readingOrder="1"/>
    </xf>
    <xf numFmtId="0" fontId="6" fillId="0" borderId="32" xfId="0" applyFont="1" applyBorder="1" applyAlignment="1">
      <alignment vertical="center" readingOrder="1"/>
    </xf>
    <xf numFmtId="0" fontId="6" fillId="0" borderId="37" xfId="0" applyFont="1" applyBorder="1" applyAlignment="1">
      <alignment vertical="center" readingOrder="1"/>
    </xf>
    <xf numFmtId="0" fontId="6" fillId="0" borderId="0" xfId="0" applyFont="1" applyBorder="1" applyAlignment="1">
      <alignment vertical="center" readingOrder="1"/>
    </xf>
    <xf numFmtId="0" fontId="6" fillId="0" borderId="38" xfId="0" applyFont="1" applyBorder="1" applyAlignment="1">
      <alignment vertical="center" readingOrder="1"/>
    </xf>
    <xf numFmtId="0" fontId="14" fillId="0" borderId="37" xfId="0" applyFont="1" applyBorder="1" applyAlignment="1">
      <alignment vertical="center"/>
    </xf>
    <xf numFmtId="0" fontId="14" fillId="0" borderId="0" xfId="0" applyFont="1" applyBorder="1" applyAlignment="1">
      <alignment vertical="center" readingOrder="1"/>
    </xf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 readingOrder="1"/>
    </xf>
    <xf numFmtId="0" fontId="14" fillId="0" borderId="38" xfId="0" applyFont="1" applyBorder="1" applyAlignment="1">
      <alignment vertical="center" readingOrder="1"/>
    </xf>
    <xf numFmtId="0" fontId="14" fillId="0" borderId="0" xfId="0" applyFont="1" applyBorder="1" applyAlignment="1">
      <alignment horizontal="center" vertical="center" readingOrder="1"/>
    </xf>
    <xf numFmtId="0" fontId="13" fillId="0" borderId="37" xfId="0" applyFont="1" applyBorder="1" applyAlignment="1">
      <alignment vertical="center"/>
    </xf>
    <xf numFmtId="0" fontId="13" fillId="0" borderId="0" xfId="0" applyFont="1" applyBorder="1" applyAlignment="1">
      <alignment vertical="center" readingOrder="1"/>
    </xf>
    <xf numFmtId="0" fontId="13" fillId="0" borderId="38" xfId="0" applyFont="1" applyBorder="1" applyAlignment="1">
      <alignment vertical="center" readingOrder="1"/>
    </xf>
    <xf numFmtId="0" fontId="16" fillId="0" borderId="37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6" fillId="0" borderId="38" xfId="0" applyFont="1" applyBorder="1" applyAlignment="1">
      <alignment vertical="center"/>
    </xf>
    <xf numFmtId="0" fontId="16" fillId="0" borderId="37" xfId="0" applyFont="1" applyBorder="1" applyAlignment="1">
      <alignment vertical="center"/>
    </xf>
    <xf numFmtId="0" fontId="16" fillId="0" borderId="62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6" fillId="0" borderId="62" xfId="0" applyNumberFormat="1" applyFont="1" applyBorder="1" applyAlignment="1">
      <alignment vertical="center"/>
    </xf>
    <xf numFmtId="0" fontId="16" fillId="0" borderId="38" xfId="0" applyNumberFormat="1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6" fillId="0" borderId="62" xfId="0" applyFont="1" applyBorder="1" applyAlignment="1">
      <alignment vertical="center" readingOrder="1"/>
    </xf>
    <xf numFmtId="0" fontId="16" fillId="0" borderId="62" xfId="0" applyFont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16" xfId="0" applyNumberFormat="1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6" fontId="3" fillId="2" borderId="5" xfId="3" applyNumberFormat="1" applyFont="1" applyFill="1" applyBorder="1" applyAlignment="1">
      <alignment horizontal="center" vertical="center" wrapText="1"/>
    </xf>
    <xf numFmtId="166" fontId="3" fillId="2" borderId="15" xfId="3" applyNumberFormat="1" applyFont="1" applyFill="1" applyBorder="1" applyAlignment="1">
      <alignment horizontal="center" vertical="center" wrapText="1"/>
    </xf>
    <xf numFmtId="0" fontId="0" fillId="2" borderId="0" xfId="0" applyFill="1"/>
    <xf numFmtId="165" fontId="3" fillId="2" borderId="15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49" fontId="3" fillId="2" borderId="18" xfId="0" applyNumberFormat="1" applyFont="1" applyFill="1" applyBorder="1" applyAlignment="1">
      <alignment horizontal="center" vertical="center"/>
    </xf>
    <xf numFmtId="49" fontId="3" fillId="2" borderId="19" xfId="0" applyNumberFormat="1" applyFont="1" applyFill="1" applyBorder="1" applyAlignment="1">
      <alignment horizontal="center" vertical="center"/>
    </xf>
    <xf numFmtId="49" fontId="3" fillId="2" borderId="21" xfId="0" applyNumberFormat="1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51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/>
    </xf>
    <xf numFmtId="0" fontId="3" fillId="2" borderId="3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justify" wrapText="1"/>
    </xf>
    <xf numFmtId="0" fontId="3" fillId="0" borderId="34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0" fontId="3" fillId="0" borderId="58" xfId="0" applyFont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3" fillId="2" borderId="60" xfId="0" applyFont="1" applyFill="1" applyBorder="1" applyAlignment="1">
      <alignment horizontal="left" vertical="center" wrapText="1"/>
    </xf>
    <xf numFmtId="0" fontId="3" fillId="2" borderId="61" xfId="0" applyFont="1" applyFill="1" applyBorder="1" applyAlignment="1">
      <alignment horizontal="left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53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wrapText="1"/>
    </xf>
    <xf numFmtId="0" fontId="2" fillId="2" borderId="43" xfId="0" applyFont="1" applyFill="1" applyBorder="1" applyAlignment="1">
      <alignment horizontal="center" wrapText="1"/>
    </xf>
    <xf numFmtId="0" fontId="2" fillId="2" borderId="44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left"/>
    </xf>
    <xf numFmtId="0" fontId="3" fillId="2" borderId="58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center"/>
    </xf>
    <xf numFmtId="0" fontId="3" fillId="2" borderId="58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2" fillId="0" borderId="51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left" vertical="center" wrapText="1"/>
    </xf>
    <xf numFmtId="0" fontId="3" fillId="2" borderId="49" xfId="0" applyFont="1" applyFill="1" applyBorder="1" applyAlignment="1">
      <alignment horizontal="left" vertical="center" wrapText="1"/>
    </xf>
    <xf numFmtId="0" fontId="3" fillId="2" borderId="5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0" fillId="2" borderId="40" xfId="0" applyFill="1" applyBorder="1"/>
    <xf numFmtId="49" fontId="3" fillId="2" borderId="3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49" fontId="3" fillId="2" borderId="18" xfId="0" applyNumberFormat="1" applyFont="1" applyFill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top" wrapText="1"/>
    </xf>
    <xf numFmtId="0" fontId="3" fillId="2" borderId="2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2" fillId="2" borderId="42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2" borderId="44" xfId="0" applyFont="1" applyFill="1" applyBorder="1" applyAlignment="1">
      <alignment horizontal="center"/>
    </xf>
    <xf numFmtId="44" fontId="3" fillId="2" borderId="33" xfId="1" applyFont="1" applyFill="1" applyBorder="1" applyAlignment="1">
      <alignment horizontal="left" vertical="center" wrapText="1"/>
    </xf>
    <xf numFmtId="44" fontId="3" fillId="2" borderId="51" xfId="1" applyFont="1" applyFill="1" applyBorder="1" applyAlignment="1">
      <alignment horizontal="left" vertical="center" wrapText="1"/>
    </xf>
    <xf numFmtId="44" fontId="3" fillId="2" borderId="45" xfId="1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vertical="center" wrapText="1"/>
    </xf>
    <xf numFmtId="0" fontId="3" fillId="2" borderId="51" xfId="0" applyFont="1" applyFill="1" applyBorder="1" applyAlignment="1">
      <alignment vertical="center" wrapText="1"/>
    </xf>
    <xf numFmtId="0" fontId="3" fillId="2" borderId="45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49" fontId="10" fillId="2" borderId="3" xfId="0" applyNumberFormat="1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 readingOrder="1"/>
    </xf>
  </cellXfs>
  <cellStyles count="4">
    <cellStyle name="Денежный" xfId="1" builtinId="4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</sheetPr>
  <dimension ref="A1:L53"/>
  <sheetViews>
    <sheetView workbookViewId="0">
      <selection activeCell="H7" sqref="H7"/>
    </sheetView>
  </sheetViews>
  <sheetFormatPr defaultRowHeight="12.75"/>
  <cols>
    <col min="1" max="1" width="11.5703125" customWidth="1"/>
    <col min="6" max="6" width="12.7109375" customWidth="1"/>
    <col min="7" max="7" width="8.140625" customWidth="1"/>
    <col min="8" max="8" width="7.140625" customWidth="1"/>
    <col min="9" max="9" width="10.28515625" customWidth="1"/>
  </cols>
  <sheetData>
    <row r="1" spans="1:9" ht="12.75" customHeight="1">
      <c r="A1" s="208"/>
      <c r="B1" s="209"/>
      <c r="C1" s="209"/>
      <c r="D1" s="209"/>
      <c r="E1" s="209"/>
      <c r="F1" s="209"/>
      <c r="G1" s="209"/>
      <c r="H1" s="209"/>
      <c r="I1" s="210"/>
    </row>
    <row r="2" spans="1:9" ht="12.75" customHeight="1">
      <c r="A2" s="211"/>
      <c r="B2" s="212"/>
      <c r="C2" s="212"/>
      <c r="D2" s="212"/>
      <c r="E2" s="212"/>
      <c r="F2" s="212"/>
      <c r="G2" s="212"/>
      <c r="H2" s="212"/>
      <c r="I2" s="213"/>
    </row>
    <row r="3" spans="1:9" ht="12.75" customHeight="1">
      <c r="A3" s="211"/>
      <c r="B3" s="212"/>
      <c r="C3" s="212"/>
      <c r="D3" s="212"/>
      <c r="E3" s="212"/>
      <c r="F3" s="212"/>
      <c r="G3" s="212"/>
      <c r="H3" s="212"/>
      <c r="I3" s="213"/>
    </row>
    <row r="4" spans="1:9" ht="12.75" customHeight="1">
      <c r="A4" s="211"/>
      <c r="B4" s="212"/>
      <c r="C4" s="212"/>
      <c r="D4" s="212"/>
      <c r="E4" s="212"/>
      <c r="F4" s="212"/>
      <c r="G4" s="212"/>
      <c r="H4" s="212"/>
      <c r="I4" s="213"/>
    </row>
    <row r="5" spans="1:9" ht="12.75" customHeight="1">
      <c r="A5" s="211"/>
      <c r="B5" s="212"/>
      <c r="C5" s="212"/>
      <c r="D5" s="212"/>
      <c r="E5" s="212"/>
      <c r="F5" s="212"/>
      <c r="G5" s="212"/>
      <c r="H5" s="212"/>
      <c r="I5" s="213"/>
    </row>
    <row r="6" spans="1:9" ht="12.75" customHeight="1">
      <c r="A6" s="211"/>
      <c r="B6" s="212"/>
      <c r="C6" s="212"/>
      <c r="D6" s="212"/>
      <c r="E6" s="212"/>
      <c r="F6" s="212"/>
      <c r="G6" s="212"/>
      <c r="H6" s="212"/>
      <c r="I6" s="213"/>
    </row>
    <row r="7" spans="1:9" ht="12.75" customHeight="1">
      <c r="A7" s="211"/>
      <c r="B7" s="212"/>
      <c r="C7" s="212"/>
      <c r="D7" s="212"/>
      <c r="E7" s="212"/>
      <c r="F7" s="212"/>
      <c r="G7" s="212"/>
      <c r="H7" s="212"/>
      <c r="I7" s="213"/>
    </row>
    <row r="8" spans="1:9" ht="12.75" customHeight="1">
      <c r="A8" s="211"/>
      <c r="B8" s="212"/>
      <c r="C8" s="212"/>
      <c r="D8" s="212"/>
      <c r="E8" s="212"/>
      <c r="F8" s="212"/>
      <c r="G8" s="212"/>
      <c r="H8" s="212"/>
      <c r="I8" s="213"/>
    </row>
    <row r="9" spans="1:9" ht="12.75" customHeight="1">
      <c r="A9" s="211"/>
      <c r="B9" s="212"/>
      <c r="C9" s="212"/>
      <c r="D9" s="212"/>
      <c r="E9" s="212"/>
      <c r="F9" s="212"/>
      <c r="G9" s="212"/>
      <c r="H9" s="212"/>
      <c r="I9" s="213"/>
    </row>
    <row r="10" spans="1:9" ht="12.75" customHeight="1">
      <c r="A10" s="211"/>
      <c r="B10" s="212"/>
      <c r="C10" s="212"/>
      <c r="D10" s="212"/>
      <c r="E10" s="212"/>
      <c r="F10" s="212"/>
      <c r="G10" s="212"/>
      <c r="H10" s="212"/>
      <c r="I10" s="213"/>
    </row>
    <row r="11" spans="1:9" ht="12.75" customHeight="1">
      <c r="A11" s="211"/>
      <c r="B11" s="212"/>
      <c r="C11" s="212"/>
      <c r="D11" s="212"/>
      <c r="E11" s="212"/>
      <c r="F11" s="212"/>
      <c r="G11" s="212"/>
      <c r="H11" s="212"/>
      <c r="I11" s="213"/>
    </row>
    <row r="12" spans="1:9" ht="12.75" customHeight="1">
      <c r="A12" s="211"/>
      <c r="B12" s="212"/>
      <c r="C12" s="212"/>
      <c r="D12" s="212"/>
      <c r="E12" s="212"/>
      <c r="F12" s="212"/>
      <c r="G12" s="212"/>
      <c r="H12" s="212"/>
      <c r="I12" s="213"/>
    </row>
    <row r="13" spans="1:9" ht="12.75" customHeight="1">
      <c r="A13" s="211"/>
      <c r="B13" s="212"/>
      <c r="C13" s="212"/>
      <c r="D13" s="212"/>
      <c r="E13" s="212"/>
      <c r="F13" s="212"/>
      <c r="G13" s="212"/>
      <c r="H13" s="212"/>
      <c r="I13" s="213"/>
    </row>
    <row r="14" spans="1:9" ht="12.75" customHeight="1">
      <c r="A14" s="211"/>
      <c r="B14" s="212"/>
      <c r="C14" s="212"/>
      <c r="D14" s="212"/>
      <c r="E14" s="212"/>
      <c r="F14" s="212"/>
      <c r="G14" s="212"/>
      <c r="H14" s="212"/>
      <c r="I14" s="213"/>
    </row>
    <row r="15" spans="1:9" ht="25.5" customHeight="1">
      <c r="A15" s="214"/>
      <c r="B15" s="215"/>
      <c r="C15" s="216"/>
      <c r="D15" s="215"/>
      <c r="E15" s="217" t="s">
        <v>783</v>
      </c>
      <c r="F15" s="216"/>
      <c r="G15" s="215"/>
      <c r="H15" s="215"/>
      <c r="I15" s="218"/>
    </row>
    <row r="16" spans="1:9" ht="6.75" customHeight="1">
      <c r="A16" s="214"/>
      <c r="B16" s="215"/>
      <c r="C16" s="216"/>
      <c r="D16" s="215"/>
      <c r="E16" s="217"/>
      <c r="F16" s="216"/>
      <c r="G16" s="215"/>
      <c r="H16" s="215"/>
      <c r="I16" s="218"/>
    </row>
    <row r="17" spans="1:9" ht="25.5" customHeight="1">
      <c r="A17" s="214"/>
      <c r="B17" s="216"/>
      <c r="C17" s="215"/>
      <c r="D17" s="215"/>
      <c r="E17" s="217" t="s">
        <v>784</v>
      </c>
      <c r="F17" s="216"/>
      <c r="G17" s="215"/>
      <c r="H17" s="215"/>
      <c r="I17" s="218"/>
    </row>
    <row r="18" spans="1:9" ht="25.5" customHeight="1">
      <c r="A18" s="214"/>
      <c r="B18" s="215"/>
      <c r="C18" s="215"/>
      <c r="D18" s="215"/>
      <c r="E18" s="217" t="s">
        <v>785</v>
      </c>
      <c r="F18" s="216"/>
      <c r="G18" s="215"/>
      <c r="H18" s="215"/>
      <c r="I18" s="218"/>
    </row>
    <row r="19" spans="1:9" ht="7.5" customHeight="1">
      <c r="A19" s="214"/>
      <c r="B19" s="215"/>
      <c r="C19" s="215"/>
      <c r="D19" s="215"/>
      <c r="E19" s="217"/>
      <c r="F19" s="216"/>
      <c r="G19" s="215"/>
      <c r="H19" s="215"/>
      <c r="I19" s="218"/>
    </row>
    <row r="20" spans="1:9" ht="25.5" customHeight="1">
      <c r="A20" s="214"/>
      <c r="B20" s="216"/>
      <c r="C20" s="215"/>
      <c r="D20" s="215"/>
      <c r="E20" s="217" t="s">
        <v>792</v>
      </c>
      <c r="F20" s="216"/>
      <c r="G20" s="215"/>
      <c r="H20" s="215"/>
      <c r="I20" s="218"/>
    </row>
    <row r="21" spans="1:9" ht="12.75" customHeight="1">
      <c r="A21" s="214"/>
      <c r="B21" s="216"/>
      <c r="C21" s="215"/>
      <c r="D21" s="215"/>
      <c r="E21" s="216"/>
      <c r="F21" s="219"/>
      <c r="G21" s="215"/>
      <c r="H21" s="215"/>
      <c r="I21" s="218"/>
    </row>
    <row r="22" spans="1:9" ht="12.75" customHeight="1">
      <c r="A22" s="214"/>
      <c r="B22" s="216"/>
      <c r="C22" s="215"/>
      <c r="D22" s="215"/>
      <c r="E22" s="216"/>
      <c r="F22" s="219"/>
      <c r="G22" s="215"/>
      <c r="H22" s="215"/>
      <c r="I22" s="218"/>
    </row>
    <row r="23" spans="1:9" ht="12.75" customHeight="1">
      <c r="A23" s="220"/>
      <c r="B23" s="221"/>
      <c r="C23" s="221"/>
      <c r="D23" s="221"/>
      <c r="E23" s="221"/>
      <c r="F23" s="221"/>
      <c r="G23" s="221"/>
      <c r="H23" s="221"/>
      <c r="I23" s="222"/>
    </row>
    <row r="24" spans="1:9" ht="19.5" customHeight="1">
      <c r="A24" s="223" t="s">
        <v>786</v>
      </c>
      <c r="B24" s="221"/>
      <c r="C24" s="221"/>
      <c r="D24" s="221"/>
      <c r="E24" s="221"/>
      <c r="F24" s="221"/>
      <c r="G24" s="221"/>
      <c r="H24" s="221"/>
      <c r="I24" s="222"/>
    </row>
    <row r="25" spans="1:9" ht="19.5" customHeight="1">
      <c r="A25" s="223" t="s">
        <v>787</v>
      </c>
      <c r="B25" s="224"/>
      <c r="C25" s="225"/>
      <c r="D25" s="225"/>
      <c r="E25" s="225"/>
      <c r="F25" s="225"/>
      <c r="G25" s="225"/>
      <c r="H25" s="224"/>
      <c r="I25" s="226"/>
    </row>
    <row r="26" spans="1:9" ht="19.5" customHeight="1">
      <c r="A26" s="227" t="s">
        <v>788</v>
      </c>
      <c r="B26" s="224"/>
      <c r="C26" s="224"/>
      <c r="D26" s="224"/>
      <c r="E26" s="224"/>
      <c r="F26" s="228"/>
      <c r="G26" s="225" t="s">
        <v>789</v>
      </c>
      <c r="H26" s="224"/>
      <c r="I26" s="226"/>
    </row>
    <row r="27" spans="1:9" ht="12.75" customHeight="1">
      <c r="A27" s="220"/>
      <c r="B27" s="229"/>
      <c r="C27" s="229"/>
      <c r="D27" s="229"/>
      <c r="E27" s="229"/>
      <c r="F27" s="230"/>
      <c r="G27" s="230"/>
      <c r="H27" s="224"/>
      <c r="I27" s="226"/>
    </row>
    <row r="28" spans="1:9" ht="18.75" customHeight="1">
      <c r="A28" s="220"/>
      <c r="B28" s="221"/>
      <c r="C28" s="229"/>
      <c r="D28" s="221"/>
      <c r="E28" s="221"/>
      <c r="F28" s="234" t="s">
        <v>790</v>
      </c>
      <c r="G28" s="235"/>
      <c r="H28" s="231"/>
      <c r="I28" s="232">
        <v>2020</v>
      </c>
    </row>
    <row r="29" spans="1:9" ht="12.75" customHeight="1">
      <c r="A29" s="220"/>
      <c r="B29" s="221"/>
      <c r="C29" s="233" t="s">
        <v>791</v>
      </c>
      <c r="D29" s="221"/>
      <c r="E29" s="221"/>
      <c r="F29" s="221"/>
      <c r="G29" s="221"/>
      <c r="H29" s="221"/>
      <c r="I29" s="222"/>
    </row>
    <row r="30" spans="1:9" ht="12.75" customHeight="1">
      <c r="A30" s="220"/>
      <c r="B30" s="221"/>
      <c r="C30" s="221"/>
      <c r="D30" s="221"/>
      <c r="E30" s="221"/>
      <c r="F30" s="221"/>
      <c r="G30" s="221"/>
      <c r="H30" s="221"/>
      <c r="I30" s="222"/>
    </row>
    <row r="31" spans="1:9" ht="12.75" customHeight="1">
      <c r="A31" s="220"/>
      <c r="B31" s="221"/>
      <c r="C31" s="221"/>
      <c r="D31" s="221"/>
      <c r="E31" s="221"/>
      <c r="F31" s="221"/>
      <c r="G31" s="221"/>
      <c r="H31" s="221"/>
      <c r="I31" s="222"/>
    </row>
    <row r="32" spans="1:9" ht="12.75" customHeight="1">
      <c r="A32" s="211"/>
      <c r="B32" s="212"/>
      <c r="C32" s="212"/>
      <c r="D32" s="212"/>
      <c r="E32" s="212"/>
      <c r="F32" s="212"/>
      <c r="G32" s="212"/>
      <c r="H32" s="212"/>
      <c r="I32" s="213"/>
    </row>
    <row r="33" spans="1:12" ht="12.75" customHeight="1">
      <c r="A33" s="211"/>
      <c r="B33" s="212"/>
      <c r="C33" s="212"/>
      <c r="D33" s="212"/>
      <c r="E33" s="212"/>
      <c r="F33" s="212"/>
      <c r="G33" s="212"/>
      <c r="H33" s="212"/>
      <c r="I33" s="213"/>
    </row>
    <row r="34" spans="1:12" ht="12.75" customHeight="1">
      <c r="A34" s="211"/>
      <c r="B34" s="212"/>
      <c r="C34" s="212"/>
      <c r="D34" s="212"/>
      <c r="E34" s="212"/>
      <c r="F34" s="212"/>
      <c r="G34" s="212"/>
      <c r="H34" s="212"/>
      <c r="I34" s="213"/>
    </row>
    <row r="35" spans="1:12" ht="12.75" customHeight="1">
      <c r="A35" s="211"/>
      <c r="B35" s="212"/>
      <c r="C35" s="212"/>
      <c r="D35" s="212"/>
      <c r="E35" s="212"/>
      <c r="F35" s="212"/>
      <c r="G35" s="212"/>
      <c r="H35" s="212"/>
      <c r="I35" s="213"/>
    </row>
    <row r="36" spans="1:12" ht="12.75" customHeight="1">
      <c r="A36" s="211"/>
      <c r="B36" s="212"/>
      <c r="C36" s="212"/>
      <c r="D36" s="212"/>
      <c r="E36" s="212"/>
      <c r="F36" s="212"/>
      <c r="G36" s="212"/>
      <c r="H36" s="212"/>
      <c r="I36" s="213"/>
    </row>
    <row r="37" spans="1:12" ht="12.75" customHeight="1">
      <c r="A37" s="211"/>
      <c r="B37" s="212"/>
      <c r="C37" s="212"/>
      <c r="D37" s="212"/>
      <c r="E37" s="212"/>
      <c r="F37" s="212"/>
      <c r="G37" s="212"/>
      <c r="H37" s="212"/>
      <c r="I37" s="213"/>
    </row>
    <row r="38" spans="1:12" ht="12.75" customHeight="1">
      <c r="A38" s="211"/>
      <c r="B38" s="212"/>
      <c r="C38" s="212"/>
      <c r="D38" s="212"/>
      <c r="E38" s="212"/>
      <c r="F38" s="212"/>
      <c r="G38" s="212"/>
      <c r="H38" s="212"/>
      <c r="I38" s="213"/>
    </row>
    <row r="39" spans="1:12" ht="12.75" customHeight="1">
      <c r="A39" s="211"/>
      <c r="B39" s="212"/>
      <c r="C39" s="212"/>
      <c r="D39" s="212"/>
      <c r="E39" s="212"/>
      <c r="F39" s="212"/>
      <c r="G39" s="212"/>
      <c r="H39" s="212"/>
      <c r="I39" s="213"/>
    </row>
    <row r="40" spans="1:12" ht="12.75" customHeight="1">
      <c r="A40" s="211"/>
      <c r="B40" s="212"/>
      <c r="C40" s="212"/>
      <c r="D40" s="212"/>
      <c r="E40" s="212"/>
      <c r="F40" s="212"/>
      <c r="G40" s="212"/>
      <c r="H40" s="212"/>
      <c r="I40" s="213"/>
      <c r="L40" s="8"/>
    </row>
    <row r="41" spans="1:12" ht="12.75" customHeight="1">
      <c r="A41" s="211"/>
      <c r="B41" s="212"/>
      <c r="C41" s="212"/>
      <c r="D41" s="212"/>
      <c r="E41" s="212"/>
      <c r="F41" s="212"/>
      <c r="G41" s="212"/>
      <c r="H41" s="212"/>
      <c r="I41" s="213"/>
    </row>
    <row r="42" spans="1:12" ht="12.75" customHeight="1">
      <c r="A42" s="211"/>
      <c r="B42" s="212"/>
      <c r="C42" s="212"/>
      <c r="D42" s="212"/>
      <c r="E42" s="212"/>
      <c r="F42" s="212"/>
      <c r="G42" s="212"/>
      <c r="H42" s="212"/>
      <c r="I42" s="213"/>
    </row>
    <row r="43" spans="1:12" ht="12.75" customHeight="1">
      <c r="A43" s="211"/>
      <c r="B43" s="212"/>
      <c r="C43" s="212"/>
      <c r="D43" s="212"/>
      <c r="E43" s="212"/>
      <c r="F43" s="212"/>
      <c r="G43" s="212"/>
      <c r="H43" s="212"/>
      <c r="I43" s="213"/>
    </row>
    <row r="44" spans="1:12" ht="12.75" customHeight="1">
      <c r="A44" s="211"/>
      <c r="B44" s="212"/>
      <c r="C44" s="212"/>
      <c r="D44" s="212"/>
      <c r="E44" s="212"/>
      <c r="F44" s="212"/>
      <c r="G44" s="212"/>
      <c r="H44" s="212"/>
      <c r="I44" s="213"/>
    </row>
    <row r="45" spans="1:12" ht="12.75" customHeight="1">
      <c r="A45" s="211"/>
      <c r="B45" s="212"/>
      <c r="C45" s="212"/>
      <c r="D45" s="212"/>
      <c r="E45" s="212"/>
      <c r="F45" s="212"/>
      <c r="G45" s="212"/>
      <c r="H45" s="212"/>
      <c r="I45" s="213"/>
    </row>
    <row r="46" spans="1:12" ht="12.75" customHeight="1">
      <c r="A46" s="211"/>
      <c r="B46" s="212"/>
      <c r="C46" s="212"/>
      <c r="D46" s="212"/>
      <c r="E46" s="212"/>
      <c r="F46" s="212"/>
      <c r="G46" s="212"/>
      <c r="H46" s="212"/>
      <c r="I46" s="213"/>
    </row>
    <row r="47" spans="1:12" ht="12.75" customHeight="1">
      <c r="A47" s="202"/>
      <c r="B47" s="203"/>
      <c r="C47" s="203"/>
      <c r="D47" s="203"/>
      <c r="E47" s="203"/>
      <c r="F47" s="203"/>
      <c r="G47" s="203"/>
      <c r="H47" s="203"/>
      <c r="I47" s="204"/>
    </row>
    <row r="48" spans="1:12" ht="12.75" customHeight="1">
      <c r="A48" s="202"/>
      <c r="B48" s="203"/>
      <c r="C48" s="203"/>
      <c r="D48" s="203"/>
      <c r="E48" s="203"/>
      <c r="F48" s="203"/>
      <c r="G48" s="203"/>
      <c r="H48" s="203"/>
      <c r="I48" s="204"/>
    </row>
    <row r="49" spans="1:9" ht="12.75" customHeight="1">
      <c r="A49" s="202"/>
      <c r="B49" s="203"/>
      <c r="C49" s="203"/>
      <c r="D49" s="203"/>
      <c r="E49" s="203"/>
      <c r="F49" s="203"/>
      <c r="G49" s="203"/>
      <c r="H49" s="203"/>
      <c r="I49" s="204"/>
    </row>
    <row r="50" spans="1:9" ht="12.75" customHeight="1">
      <c r="A50" s="202"/>
      <c r="B50" s="203"/>
      <c r="C50" s="203"/>
      <c r="D50" s="203"/>
      <c r="E50" s="203"/>
      <c r="F50" s="203"/>
      <c r="G50" s="203"/>
      <c r="H50" s="203"/>
      <c r="I50" s="204"/>
    </row>
    <row r="51" spans="1:9" ht="12.75" customHeight="1">
      <c r="A51" s="202"/>
      <c r="B51" s="203"/>
      <c r="C51" s="203"/>
      <c r="D51" s="203"/>
      <c r="E51" s="203"/>
      <c r="F51" s="203"/>
      <c r="G51" s="203"/>
      <c r="H51" s="203"/>
      <c r="I51" s="204"/>
    </row>
    <row r="52" spans="1:9" ht="12.75" customHeight="1">
      <c r="A52" s="202"/>
      <c r="B52" s="203"/>
      <c r="C52" s="203"/>
      <c r="D52" s="203"/>
      <c r="E52" s="203"/>
      <c r="F52" s="203"/>
      <c r="G52" s="203"/>
      <c r="H52" s="203"/>
      <c r="I52" s="204"/>
    </row>
    <row r="53" spans="1:9" ht="13.5" customHeight="1" thickBot="1">
      <c r="A53" s="205"/>
      <c r="B53" s="206"/>
      <c r="C53" s="206"/>
      <c r="D53" s="206"/>
      <c r="E53" s="206"/>
      <c r="F53" s="206"/>
      <c r="G53" s="206"/>
      <c r="H53" s="206"/>
      <c r="I53" s="207"/>
    </row>
  </sheetData>
  <phoneticPr fontId="5" type="noConversion"/>
  <pageMargins left="0.98425196850393704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F27"/>
  <sheetViews>
    <sheetView workbookViewId="0">
      <selection activeCell="H33" sqref="H33"/>
    </sheetView>
  </sheetViews>
  <sheetFormatPr defaultRowHeight="12.75"/>
  <cols>
    <col min="1" max="1" width="7.7109375" customWidth="1"/>
    <col min="2" max="2" width="42.140625" customWidth="1"/>
    <col min="3" max="4" width="8.7109375" customWidth="1"/>
    <col min="5" max="5" width="8.5703125" customWidth="1"/>
    <col min="6" max="6" width="10.7109375" customWidth="1"/>
  </cols>
  <sheetData>
    <row r="1" spans="1:6" ht="17.25" thickBot="1">
      <c r="A1" s="359" t="s">
        <v>654</v>
      </c>
      <c r="B1" s="360"/>
      <c r="C1" s="360"/>
      <c r="D1" s="360"/>
      <c r="E1" s="360"/>
      <c r="F1" s="362"/>
    </row>
    <row r="2" spans="1:6" ht="16.5">
      <c r="A2" s="363" t="s">
        <v>39</v>
      </c>
      <c r="B2" s="365" t="s">
        <v>34</v>
      </c>
      <c r="C2" s="365" t="s">
        <v>655</v>
      </c>
      <c r="D2" s="365" t="s">
        <v>420</v>
      </c>
      <c r="E2" s="365"/>
      <c r="F2" s="367" t="s">
        <v>421</v>
      </c>
    </row>
    <row r="3" spans="1:6" ht="17.25" thickBot="1">
      <c r="A3" s="364"/>
      <c r="B3" s="366"/>
      <c r="C3" s="366"/>
      <c r="D3" s="94" t="s">
        <v>62</v>
      </c>
      <c r="E3" s="94" t="s">
        <v>63</v>
      </c>
      <c r="F3" s="349"/>
    </row>
    <row r="4" spans="1:6" ht="33">
      <c r="A4" s="23" t="s">
        <v>209</v>
      </c>
      <c r="B4" s="74" t="s">
        <v>656</v>
      </c>
      <c r="C4" s="154">
        <v>1660727.9</v>
      </c>
      <c r="D4" s="154">
        <v>1573184.8</v>
      </c>
      <c r="E4" s="154">
        <v>1486550.3</v>
      </c>
      <c r="F4" s="155">
        <v>1577974.3</v>
      </c>
    </row>
    <row r="5" spans="1:6" ht="16.5">
      <c r="A5" s="160" t="s">
        <v>210</v>
      </c>
      <c r="B5" s="89" t="s">
        <v>705</v>
      </c>
      <c r="C5" s="156">
        <v>651991.9</v>
      </c>
      <c r="D5" s="158">
        <v>644135</v>
      </c>
      <c r="E5" s="156">
        <v>642592.19999999995</v>
      </c>
      <c r="F5" s="157">
        <v>687833.4</v>
      </c>
    </row>
    <row r="6" spans="1:6" ht="16.5">
      <c r="A6" s="160" t="s">
        <v>211</v>
      </c>
      <c r="B6" s="89" t="s">
        <v>706</v>
      </c>
      <c r="C6" s="156">
        <v>61999.1</v>
      </c>
      <c r="D6" s="156">
        <v>60768.9</v>
      </c>
      <c r="E6" s="156">
        <v>59487.199999999997</v>
      </c>
      <c r="F6" s="157">
        <v>54040.9</v>
      </c>
    </row>
    <row r="7" spans="1:6" ht="36.75" customHeight="1">
      <c r="A7" s="361" t="s">
        <v>212</v>
      </c>
      <c r="B7" s="57" t="s">
        <v>125</v>
      </c>
      <c r="C7" s="156">
        <v>946736.9</v>
      </c>
      <c r="D7" s="156">
        <v>868280.9</v>
      </c>
      <c r="E7" s="156">
        <v>784470.9</v>
      </c>
      <c r="F7" s="161">
        <v>836100</v>
      </c>
    </row>
    <row r="8" spans="1:6" ht="16.5">
      <c r="A8" s="361"/>
      <c r="B8" s="88" t="s">
        <v>64</v>
      </c>
      <c r="C8" s="158">
        <v>35000</v>
      </c>
      <c r="D8" s="158">
        <v>34649</v>
      </c>
      <c r="E8" s="158">
        <v>34649</v>
      </c>
      <c r="F8" s="161">
        <v>1823</v>
      </c>
    </row>
    <row r="9" spans="1:6" ht="16.5">
      <c r="A9" s="361"/>
      <c r="B9" s="88" t="s">
        <v>65</v>
      </c>
      <c r="C9" s="158">
        <v>723465.1</v>
      </c>
      <c r="D9" s="158">
        <v>726424</v>
      </c>
      <c r="E9" s="158">
        <v>644966.6</v>
      </c>
      <c r="F9" s="161">
        <v>774941</v>
      </c>
    </row>
    <row r="10" spans="1:6" ht="16.5">
      <c r="A10" s="361"/>
      <c r="B10" s="88" t="s">
        <v>66</v>
      </c>
      <c r="C10" s="158">
        <v>187351.8</v>
      </c>
      <c r="D10" s="158">
        <v>102924.3</v>
      </c>
      <c r="E10" s="158">
        <v>102180</v>
      </c>
      <c r="F10" s="161">
        <v>59336</v>
      </c>
    </row>
    <row r="11" spans="1:6" ht="33">
      <c r="A11" s="361"/>
      <c r="B11" s="88" t="s">
        <v>284</v>
      </c>
      <c r="C11" s="158">
        <v>920</v>
      </c>
      <c r="D11" s="158">
        <v>4283.6000000000004</v>
      </c>
      <c r="E11" s="158">
        <v>4283.6000000000004</v>
      </c>
      <c r="F11" s="161">
        <v>0</v>
      </c>
    </row>
    <row r="12" spans="1:6" ht="49.5">
      <c r="A12" s="160" t="s">
        <v>213</v>
      </c>
      <c r="B12" s="89" t="s">
        <v>707</v>
      </c>
      <c r="C12" s="158">
        <v>937262.8</v>
      </c>
      <c r="D12" s="158">
        <v>846760.8</v>
      </c>
      <c r="E12" s="158">
        <v>841583.7</v>
      </c>
      <c r="F12" s="161">
        <v>803033.3</v>
      </c>
    </row>
    <row r="13" spans="1:6" ht="33">
      <c r="A13" s="83" t="s">
        <v>369</v>
      </c>
      <c r="B13" s="89" t="s">
        <v>126</v>
      </c>
      <c r="C13" s="158">
        <v>1708220.3</v>
      </c>
      <c r="D13" s="158">
        <v>1606055</v>
      </c>
      <c r="E13" s="158">
        <v>1443575.9</v>
      </c>
      <c r="F13" s="161">
        <v>1610490</v>
      </c>
    </row>
    <row r="14" spans="1:6" ht="33">
      <c r="A14" s="160" t="s">
        <v>215</v>
      </c>
      <c r="B14" s="89" t="s">
        <v>127</v>
      </c>
      <c r="C14" s="158">
        <v>105473.7</v>
      </c>
      <c r="D14" s="158">
        <v>97374.9</v>
      </c>
      <c r="E14" s="158">
        <v>94608.6</v>
      </c>
      <c r="F14" s="161">
        <v>108843.1</v>
      </c>
    </row>
    <row r="15" spans="1:6" ht="33">
      <c r="A15" s="159" t="s">
        <v>599</v>
      </c>
      <c r="B15" s="89" t="s">
        <v>285</v>
      </c>
      <c r="C15" s="158">
        <v>88663.7</v>
      </c>
      <c r="D15" s="158">
        <v>82825.399999999994</v>
      </c>
      <c r="E15" s="158">
        <v>81558.100000000006</v>
      </c>
      <c r="F15" s="161">
        <v>90326.2</v>
      </c>
    </row>
    <row r="16" spans="1:6" ht="33">
      <c r="A16" s="160" t="s">
        <v>216</v>
      </c>
      <c r="B16" s="89" t="s">
        <v>128</v>
      </c>
      <c r="C16" s="158">
        <v>13744.8</v>
      </c>
      <c r="D16" s="158">
        <v>11262.1</v>
      </c>
      <c r="E16" s="158">
        <v>10492.7</v>
      </c>
      <c r="F16" s="161">
        <v>11407.5</v>
      </c>
    </row>
    <row r="17" spans="1:6" ht="16.5">
      <c r="A17" s="160" t="s">
        <v>217</v>
      </c>
      <c r="B17" s="89" t="s">
        <v>129</v>
      </c>
      <c r="C17" s="158">
        <v>48871</v>
      </c>
      <c r="D17" s="158">
        <v>63265.9</v>
      </c>
      <c r="E17" s="158">
        <v>59512.3</v>
      </c>
      <c r="F17" s="161">
        <v>45097.9</v>
      </c>
    </row>
    <row r="18" spans="1:6" ht="16.5">
      <c r="A18" s="160" t="s">
        <v>278</v>
      </c>
      <c r="B18" s="89" t="s">
        <v>130</v>
      </c>
      <c r="C18" s="158">
        <v>156136.70000000001</v>
      </c>
      <c r="D18" s="158">
        <v>172025.1</v>
      </c>
      <c r="E18" s="158">
        <v>134160.70000000001</v>
      </c>
      <c r="F18" s="161">
        <v>123962.9</v>
      </c>
    </row>
    <row r="19" spans="1:6" ht="16.5">
      <c r="A19" s="160" t="s">
        <v>600</v>
      </c>
      <c r="B19" s="89" t="s">
        <v>131</v>
      </c>
      <c r="C19" s="158">
        <v>2368.3000000000002</v>
      </c>
      <c r="D19" s="158">
        <v>2092.8000000000002</v>
      </c>
      <c r="E19" s="158">
        <v>2056.4</v>
      </c>
      <c r="F19" s="161">
        <v>2</v>
      </c>
    </row>
    <row r="20" spans="1:6" ht="18.75" customHeight="1">
      <c r="A20" s="361" t="s">
        <v>601</v>
      </c>
      <c r="B20" s="89" t="s">
        <v>67</v>
      </c>
      <c r="C20" s="158">
        <v>1347039.1</v>
      </c>
      <c r="D20" s="158">
        <v>1234733.8999999999</v>
      </c>
      <c r="E20" s="158">
        <v>1117670.8999999999</v>
      </c>
      <c r="F20" s="161">
        <v>1291991.8999999999</v>
      </c>
    </row>
    <row r="21" spans="1:6" ht="16.5">
      <c r="A21" s="361"/>
      <c r="B21" s="89" t="s">
        <v>132</v>
      </c>
      <c r="C21" s="158">
        <v>1204854</v>
      </c>
      <c r="D21" s="158">
        <v>1095876</v>
      </c>
      <c r="E21" s="158">
        <v>985609</v>
      </c>
      <c r="F21" s="161">
        <v>1150178.5</v>
      </c>
    </row>
    <row r="22" spans="1:6" ht="16.5">
      <c r="A22" s="361"/>
      <c r="B22" s="89" t="s">
        <v>368</v>
      </c>
      <c r="C22" s="158">
        <v>19855</v>
      </c>
      <c r="D22" s="158">
        <v>15495.9</v>
      </c>
      <c r="E22" s="158">
        <v>15274</v>
      </c>
      <c r="F22" s="161">
        <v>17316.5</v>
      </c>
    </row>
    <row r="23" spans="1:6" ht="18" customHeight="1">
      <c r="A23" s="361"/>
      <c r="B23" s="89" t="s">
        <v>133</v>
      </c>
      <c r="C23" s="158">
        <v>84379</v>
      </c>
      <c r="D23" s="158">
        <v>80636.7</v>
      </c>
      <c r="E23" s="158">
        <v>79241.2</v>
      </c>
      <c r="F23" s="161">
        <v>80937.899999999994</v>
      </c>
    </row>
    <row r="24" spans="1:6" ht="16.5">
      <c r="A24" s="361"/>
      <c r="B24" s="89" t="s">
        <v>134</v>
      </c>
      <c r="C24" s="158">
        <v>37951.1</v>
      </c>
      <c r="D24" s="158">
        <v>42725.3</v>
      </c>
      <c r="E24" s="158">
        <v>37546.699999999997</v>
      </c>
      <c r="F24" s="161">
        <v>43559</v>
      </c>
    </row>
    <row r="25" spans="1:6" ht="16.5">
      <c r="A25" s="83" t="s">
        <v>218</v>
      </c>
      <c r="B25" s="89" t="s">
        <v>68</v>
      </c>
      <c r="C25" s="158">
        <v>974992.3</v>
      </c>
      <c r="D25" s="158">
        <v>865072.1</v>
      </c>
      <c r="E25" s="158">
        <v>760484</v>
      </c>
      <c r="F25" s="162">
        <v>836100</v>
      </c>
    </row>
    <row r="26" spans="1:6" ht="33.75" thickBot="1">
      <c r="A26" s="75" t="s">
        <v>280</v>
      </c>
      <c r="B26" s="76" t="s">
        <v>124</v>
      </c>
      <c r="C26" s="163">
        <v>-47492.4</v>
      </c>
      <c r="D26" s="164">
        <v>-32870.199999999997</v>
      </c>
      <c r="E26" s="164">
        <v>42974.400000000001</v>
      </c>
      <c r="F26" s="165">
        <v>-32515.7</v>
      </c>
    </row>
    <row r="27" spans="1:6" ht="21" customHeight="1">
      <c r="A27" s="5"/>
      <c r="B27" s="6"/>
      <c r="C27" s="7"/>
      <c r="D27" s="7"/>
      <c r="E27" s="7"/>
      <c r="F27" s="7"/>
    </row>
  </sheetData>
  <mergeCells count="8">
    <mergeCell ref="A7:A11"/>
    <mergeCell ref="A20:A24"/>
    <mergeCell ref="A1:F1"/>
    <mergeCell ref="A2:A3"/>
    <mergeCell ref="B2:B3"/>
    <mergeCell ref="C2:C3"/>
    <mergeCell ref="D2:E2"/>
    <mergeCell ref="F2:F3"/>
  </mergeCells>
  <phoneticPr fontId="5" type="noConversion"/>
  <pageMargins left="0.78740157480314965" right="0.59055118110236227" top="0.78740157480314965" bottom="0.78740157480314965" header="0.51181102362204722" footer="0.51181102362204722"/>
  <pageSetup paperSize="9" firstPageNumber="19" orientation="portrait" useFirstPageNumber="1" r:id="rId1"/>
  <headerFooter alignWithMargins="0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</sheetPr>
  <dimension ref="A1:D8"/>
  <sheetViews>
    <sheetView workbookViewId="0">
      <selection activeCell="I23" sqref="I23"/>
    </sheetView>
  </sheetViews>
  <sheetFormatPr defaultRowHeight="12.75"/>
  <cols>
    <col min="1" max="1" width="7.85546875" customWidth="1"/>
    <col min="2" max="2" width="52.7109375" customWidth="1"/>
    <col min="3" max="3" width="10.140625" customWidth="1"/>
    <col min="4" max="4" width="18" style="148" customWidth="1"/>
  </cols>
  <sheetData>
    <row r="1" spans="1:4" ht="17.25" thickBot="1">
      <c r="A1" s="350" t="s">
        <v>602</v>
      </c>
      <c r="B1" s="351"/>
      <c r="C1" s="351"/>
      <c r="D1" s="352"/>
    </row>
    <row r="2" spans="1:4" ht="34.5" customHeight="1" thickBot="1">
      <c r="A2" s="20" t="s">
        <v>39</v>
      </c>
      <c r="B2" s="21" t="s">
        <v>34</v>
      </c>
      <c r="C2" s="21" t="s">
        <v>15</v>
      </c>
      <c r="D2" s="144" t="s">
        <v>657</v>
      </c>
    </row>
    <row r="3" spans="1:4" ht="33">
      <c r="A3" s="23" t="s">
        <v>223</v>
      </c>
      <c r="B3" s="74" t="s">
        <v>370</v>
      </c>
      <c r="C3" s="93" t="s">
        <v>33</v>
      </c>
      <c r="D3" s="142">
        <v>48</v>
      </c>
    </row>
    <row r="4" spans="1:4" ht="16.5">
      <c r="A4" s="83" t="s">
        <v>224</v>
      </c>
      <c r="B4" s="88" t="s">
        <v>69</v>
      </c>
      <c r="C4" s="58" t="s">
        <v>33</v>
      </c>
      <c r="D4" s="143">
        <v>6</v>
      </c>
    </row>
    <row r="5" spans="1:4" ht="49.5">
      <c r="A5" s="83" t="s">
        <v>225</v>
      </c>
      <c r="B5" s="89" t="s">
        <v>70</v>
      </c>
      <c r="C5" s="58" t="s">
        <v>46</v>
      </c>
      <c r="D5" s="245">
        <v>646409.76</v>
      </c>
    </row>
    <row r="6" spans="1:4" ht="16.5">
      <c r="A6" s="83" t="s">
        <v>603</v>
      </c>
      <c r="B6" s="88" t="s">
        <v>71</v>
      </c>
      <c r="C6" s="58" t="s">
        <v>46</v>
      </c>
      <c r="D6" s="245">
        <v>22565.85</v>
      </c>
    </row>
    <row r="7" spans="1:4" ht="16.5">
      <c r="A7" s="83" t="s">
        <v>604</v>
      </c>
      <c r="B7" s="88" t="s">
        <v>72</v>
      </c>
      <c r="C7" s="58" t="s">
        <v>46</v>
      </c>
      <c r="D7" s="245">
        <v>1800</v>
      </c>
    </row>
    <row r="8" spans="1:4" ht="21" customHeight="1" thickBot="1">
      <c r="A8" s="91" t="s">
        <v>226</v>
      </c>
      <c r="B8" s="73" t="s">
        <v>73</v>
      </c>
      <c r="C8" s="94" t="s">
        <v>59</v>
      </c>
      <c r="D8" s="246">
        <v>3022880</v>
      </c>
    </row>
  </sheetData>
  <mergeCells count="1">
    <mergeCell ref="A1:D1"/>
  </mergeCells>
  <phoneticPr fontId="5" type="noConversion"/>
  <pageMargins left="0.78740157480314965" right="0.59055118110236227" top="0.78740157480314965" bottom="0.78740157480314965" header="0.51181102362204722" footer="0.51181102362204722"/>
  <pageSetup paperSize="9" firstPageNumber="20" orientation="portrait" useFirstPageNumber="1" r:id="rId1"/>
  <headerFooter alignWithMargins="0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</sheetPr>
  <dimension ref="A1:E21"/>
  <sheetViews>
    <sheetView tabSelected="1" zoomScaleSheetLayoutView="100" workbookViewId="0">
      <selection sqref="A1:D1"/>
    </sheetView>
  </sheetViews>
  <sheetFormatPr defaultRowHeight="12.75"/>
  <cols>
    <col min="1" max="1" width="7.5703125" customWidth="1"/>
    <col min="2" max="2" width="47.5703125" customWidth="1"/>
    <col min="3" max="3" width="13" customWidth="1"/>
    <col min="4" max="4" width="16.7109375" customWidth="1"/>
  </cols>
  <sheetData>
    <row r="1" spans="1:4" ht="17.25" thickBot="1">
      <c r="A1" s="350" t="s">
        <v>605</v>
      </c>
      <c r="B1" s="351"/>
      <c r="C1" s="351"/>
      <c r="D1" s="352"/>
    </row>
    <row r="2" spans="1:4" ht="35.25" customHeight="1" thickBot="1">
      <c r="A2" s="20" t="s">
        <v>39</v>
      </c>
      <c r="B2" s="21" t="s">
        <v>34</v>
      </c>
      <c r="C2" s="21" t="s">
        <v>15</v>
      </c>
      <c r="D2" s="22" t="s">
        <v>658</v>
      </c>
    </row>
    <row r="3" spans="1:4" ht="33.75" customHeight="1">
      <c r="A3" s="77" t="s">
        <v>187</v>
      </c>
      <c r="B3" s="78" t="s">
        <v>74</v>
      </c>
      <c r="C3" s="93" t="s">
        <v>33</v>
      </c>
      <c r="D3" s="95">
        <v>3</v>
      </c>
    </row>
    <row r="4" spans="1:4" ht="16.5">
      <c r="A4" s="45" t="s">
        <v>606</v>
      </c>
      <c r="B4" s="88" t="s">
        <v>75</v>
      </c>
      <c r="C4" s="58" t="s">
        <v>33</v>
      </c>
      <c r="D4" s="90">
        <v>0</v>
      </c>
    </row>
    <row r="5" spans="1:4" ht="16.5">
      <c r="A5" s="87" t="s">
        <v>607</v>
      </c>
      <c r="B5" s="88" t="s">
        <v>76</v>
      </c>
      <c r="C5" s="58" t="s">
        <v>33</v>
      </c>
      <c r="D5" s="90">
        <v>0</v>
      </c>
    </row>
    <row r="6" spans="1:4" ht="33">
      <c r="A6" s="83" t="s">
        <v>188</v>
      </c>
      <c r="B6" s="88" t="s">
        <v>77</v>
      </c>
      <c r="C6" s="58" t="s">
        <v>228</v>
      </c>
      <c r="D6" s="90">
        <v>222</v>
      </c>
    </row>
    <row r="7" spans="1:4" ht="16.5">
      <c r="A7" s="83" t="s">
        <v>189</v>
      </c>
      <c r="B7" s="88" t="s">
        <v>283</v>
      </c>
      <c r="C7" s="58" t="s">
        <v>33</v>
      </c>
      <c r="D7" s="90">
        <v>251</v>
      </c>
    </row>
    <row r="8" spans="1:4" ht="33">
      <c r="A8" s="83" t="s">
        <v>190</v>
      </c>
      <c r="B8" s="88" t="s">
        <v>422</v>
      </c>
      <c r="C8" s="58" t="s">
        <v>228</v>
      </c>
      <c r="D8" s="145" t="s">
        <v>732</v>
      </c>
    </row>
    <row r="9" spans="1:4" ht="16.5">
      <c r="A9" s="83" t="s">
        <v>608</v>
      </c>
      <c r="B9" s="88" t="s">
        <v>78</v>
      </c>
      <c r="C9" s="58" t="s">
        <v>59</v>
      </c>
      <c r="D9" s="90">
        <v>29.5</v>
      </c>
    </row>
    <row r="10" spans="1:4" ht="16.5">
      <c r="A10" s="85" t="s">
        <v>609</v>
      </c>
      <c r="B10" s="88" t="s">
        <v>79</v>
      </c>
      <c r="C10" s="58" t="s">
        <v>33</v>
      </c>
      <c r="D10" s="90">
        <v>0</v>
      </c>
    </row>
    <row r="11" spans="1:4" ht="16.5">
      <c r="A11" s="86" t="s">
        <v>610</v>
      </c>
      <c r="B11" s="88" t="s">
        <v>80</v>
      </c>
      <c r="C11" s="58" t="s">
        <v>33</v>
      </c>
      <c r="D11" s="90">
        <v>0</v>
      </c>
    </row>
    <row r="12" spans="1:4" ht="16.5">
      <c r="A12" s="86" t="s">
        <v>611</v>
      </c>
      <c r="B12" s="88" t="s">
        <v>81</v>
      </c>
      <c r="C12" s="58" t="s">
        <v>33</v>
      </c>
      <c r="D12" s="90">
        <v>0</v>
      </c>
    </row>
    <row r="13" spans="1:4" ht="16.5">
      <c r="A13" s="87" t="s">
        <v>612</v>
      </c>
      <c r="B13" s="88" t="s">
        <v>82</v>
      </c>
      <c r="C13" s="58" t="s">
        <v>33</v>
      </c>
      <c r="D13" s="90">
        <v>0</v>
      </c>
    </row>
    <row r="14" spans="1:4" ht="16.5">
      <c r="A14" s="85" t="s">
        <v>613</v>
      </c>
      <c r="B14" s="88" t="s">
        <v>83</v>
      </c>
      <c r="C14" s="58" t="s">
        <v>228</v>
      </c>
      <c r="D14" s="90">
        <v>0</v>
      </c>
    </row>
    <row r="15" spans="1:4" ht="16.5">
      <c r="A15" s="87" t="s">
        <v>614</v>
      </c>
      <c r="B15" s="88" t="s">
        <v>84</v>
      </c>
      <c r="C15" s="58" t="s">
        <v>228</v>
      </c>
      <c r="D15" s="90">
        <v>0</v>
      </c>
    </row>
    <row r="16" spans="1:4" ht="17.25" thickBot="1">
      <c r="A16" s="91" t="s">
        <v>615</v>
      </c>
      <c r="B16" s="73" t="s">
        <v>85</v>
      </c>
      <c r="C16" s="94" t="s">
        <v>59</v>
      </c>
      <c r="D16" s="92">
        <v>0</v>
      </c>
    </row>
    <row r="17" spans="1:5">
      <c r="A17" s="1"/>
    </row>
    <row r="18" spans="1:5" ht="103.5" customHeight="1">
      <c r="A18" s="368" t="s">
        <v>781</v>
      </c>
      <c r="B18" s="368"/>
      <c r="C18" s="199"/>
      <c r="D18" s="4" t="s">
        <v>782</v>
      </c>
      <c r="E18" s="3"/>
    </row>
    <row r="19" spans="1:5" ht="16.5" customHeight="1">
      <c r="A19" s="9"/>
      <c r="B19" s="200"/>
      <c r="C19" s="201" t="s">
        <v>289</v>
      </c>
      <c r="D19" s="200"/>
      <c r="E19" s="200"/>
    </row>
    <row r="20" spans="1:5" ht="16.5">
      <c r="A20" s="3"/>
      <c r="B20" s="3"/>
      <c r="C20" s="3"/>
      <c r="D20" s="3"/>
      <c r="E20" s="3"/>
    </row>
    <row r="21" spans="1:5" ht="16.5" customHeight="1">
      <c r="A21" s="3"/>
      <c r="B21" s="3" t="s">
        <v>791</v>
      </c>
      <c r="C21" s="3"/>
      <c r="D21" s="3"/>
      <c r="E21" s="3"/>
    </row>
  </sheetData>
  <mergeCells count="2">
    <mergeCell ref="A18:B18"/>
    <mergeCell ref="A1:D1"/>
  </mergeCells>
  <phoneticPr fontId="5" type="noConversion"/>
  <pageMargins left="0.78740157480314965" right="0.59055118110236227" top="0.82291666666666663" bottom="0.51181102362204722" header="0.51181102362204722" footer="0.51181102362204722"/>
  <pageSetup paperSize="9" firstPageNumber="21" orientation="portrait" useFirstPageNumber="1" r:id="rId1"/>
  <headerFooter alignWithMargins="0">
    <oddHeader>&amp;C23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</sheetPr>
  <dimension ref="A1:C20"/>
  <sheetViews>
    <sheetView workbookViewId="0">
      <selection activeCell="C2" sqref="C2"/>
    </sheetView>
  </sheetViews>
  <sheetFormatPr defaultRowHeight="12.75"/>
  <cols>
    <col min="1" max="1" width="4.7109375" customWidth="1"/>
    <col min="2" max="2" width="49" customWidth="1"/>
    <col min="3" max="3" width="34.5703125" customWidth="1"/>
  </cols>
  <sheetData>
    <row r="1" spans="1:3" ht="15" customHeight="1" thickBot="1">
      <c r="A1" s="258" t="s">
        <v>259</v>
      </c>
      <c r="B1" s="259"/>
      <c r="C1" s="260"/>
    </row>
    <row r="2" spans="1:3" ht="32.25" customHeight="1">
      <c r="A2" s="10" t="s">
        <v>191</v>
      </c>
      <c r="B2" s="11" t="s">
        <v>0</v>
      </c>
      <c r="C2" s="142" t="s">
        <v>736</v>
      </c>
    </row>
    <row r="3" spans="1:3" ht="16.5" customHeight="1">
      <c r="A3" s="12" t="s">
        <v>192</v>
      </c>
      <c r="B3" s="13" t="s">
        <v>1</v>
      </c>
      <c r="C3" s="60" t="s">
        <v>737</v>
      </c>
    </row>
    <row r="4" spans="1:3" ht="16.5" customHeight="1">
      <c r="A4" s="12" t="s">
        <v>193</v>
      </c>
      <c r="B4" s="13" t="s">
        <v>2</v>
      </c>
      <c r="C4" s="143" t="s">
        <v>738</v>
      </c>
    </row>
    <row r="5" spans="1:3" ht="32.25" customHeight="1">
      <c r="A5" s="261" t="s">
        <v>194</v>
      </c>
      <c r="B5" s="13" t="s">
        <v>3</v>
      </c>
      <c r="C5" s="143" t="s">
        <v>739</v>
      </c>
    </row>
    <row r="6" spans="1:3" ht="65.25" customHeight="1">
      <c r="A6" s="261"/>
      <c r="B6" s="13" t="s">
        <v>4</v>
      </c>
      <c r="C6" s="143" t="s">
        <v>740</v>
      </c>
    </row>
    <row r="7" spans="1:3" ht="48" customHeight="1">
      <c r="A7" s="261" t="s">
        <v>195</v>
      </c>
      <c r="B7" s="13" t="s">
        <v>5</v>
      </c>
      <c r="C7" s="143" t="s">
        <v>741</v>
      </c>
    </row>
    <row r="8" spans="1:3" ht="65.25" customHeight="1">
      <c r="A8" s="261"/>
      <c r="B8" s="13" t="s">
        <v>4</v>
      </c>
      <c r="C8" s="143" t="s">
        <v>740</v>
      </c>
    </row>
    <row r="9" spans="1:3" ht="32.25" customHeight="1">
      <c r="A9" s="12" t="s">
        <v>196</v>
      </c>
      <c r="B9" s="13" t="s">
        <v>6</v>
      </c>
      <c r="C9" s="143" t="s">
        <v>742</v>
      </c>
    </row>
    <row r="10" spans="1:3" ht="65.25" customHeight="1">
      <c r="A10" s="12" t="s">
        <v>197</v>
      </c>
      <c r="B10" s="14" t="s">
        <v>393</v>
      </c>
      <c r="C10" s="146" t="s">
        <v>743</v>
      </c>
    </row>
    <row r="11" spans="1:3" ht="64.5" customHeight="1">
      <c r="A11" s="120" t="s">
        <v>198</v>
      </c>
      <c r="B11" s="14" t="s">
        <v>700</v>
      </c>
      <c r="C11" s="146" t="s">
        <v>744</v>
      </c>
    </row>
    <row r="12" spans="1:3" ht="64.5" customHeight="1">
      <c r="A12" s="120" t="s">
        <v>255</v>
      </c>
      <c r="B12" s="15" t="s">
        <v>227</v>
      </c>
      <c r="C12" s="16" t="s">
        <v>735</v>
      </c>
    </row>
    <row r="13" spans="1:3" ht="32.25" customHeight="1">
      <c r="A13" s="120" t="s">
        <v>256</v>
      </c>
      <c r="B13" s="13" t="s">
        <v>9</v>
      </c>
      <c r="C13" s="146">
        <v>80</v>
      </c>
    </row>
    <row r="14" spans="1:3" ht="48" customHeight="1">
      <c r="A14" s="120" t="s">
        <v>257</v>
      </c>
      <c r="B14" s="13" t="s">
        <v>12</v>
      </c>
      <c r="C14" s="16" t="s">
        <v>780</v>
      </c>
    </row>
    <row r="15" spans="1:3" ht="32.25" customHeight="1">
      <c r="A15" s="120" t="s">
        <v>258</v>
      </c>
      <c r="B15" s="13" t="s">
        <v>254</v>
      </c>
      <c r="C15" s="17">
        <v>11749.46</v>
      </c>
    </row>
    <row r="16" spans="1:3" ht="16.5">
      <c r="A16" s="255" t="s">
        <v>699</v>
      </c>
      <c r="B16" s="13" t="s">
        <v>10</v>
      </c>
      <c r="C16" s="17"/>
    </row>
    <row r="17" spans="1:3" ht="32.25" customHeight="1">
      <c r="A17" s="256"/>
      <c r="B17" s="13" t="s">
        <v>11</v>
      </c>
      <c r="C17" s="143" t="s">
        <v>734</v>
      </c>
    </row>
    <row r="18" spans="1:3" ht="16.5">
      <c r="A18" s="256"/>
      <c r="B18" s="13" t="s">
        <v>696</v>
      </c>
      <c r="C18" s="143">
        <v>0</v>
      </c>
    </row>
    <row r="19" spans="1:3" ht="16.5">
      <c r="A19" s="256"/>
      <c r="B19" s="13" t="s">
        <v>697</v>
      </c>
      <c r="C19" s="143">
        <v>0</v>
      </c>
    </row>
    <row r="20" spans="1:3" ht="32.25" customHeight="1" thickBot="1">
      <c r="A20" s="257"/>
      <c r="B20" s="19" t="s">
        <v>698</v>
      </c>
      <c r="C20" s="54" t="s">
        <v>733</v>
      </c>
    </row>
  </sheetData>
  <mergeCells count="4">
    <mergeCell ref="A16:A20"/>
    <mergeCell ref="A1:C1"/>
    <mergeCell ref="A5:A6"/>
    <mergeCell ref="A7:A8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Header>&amp;C1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  <pageSetUpPr fitToPage="1"/>
  </sheetPr>
  <dimension ref="A1:D27"/>
  <sheetViews>
    <sheetView zoomScale="110" zoomScaleNormal="110" workbookViewId="0">
      <selection activeCell="F8" sqref="F8"/>
    </sheetView>
  </sheetViews>
  <sheetFormatPr defaultRowHeight="12.75"/>
  <cols>
    <col min="1" max="1" width="8" customWidth="1"/>
    <col min="2" max="2" width="58.140625" customWidth="1"/>
    <col min="3" max="3" width="9.5703125" customWidth="1"/>
    <col min="4" max="4" width="15" customWidth="1"/>
  </cols>
  <sheetData>
    <row r="1" spans="1:4" ht="18" customHeight="1" thickBot="1">
      <c r="A1" s="262" t="s">
        <v>260</v>
      </c>
      <c r="B1" s="262"/>
      <c r="C1" s="262"/>
      <c r="D1" s="262"/>
    </row>
    <row r="2" spans="1:4" ht="25.5" hidden="1" customHeight="1" thickBot="1">
      <c r="A2" s="263"/>
      <c r="B2" s="263"/>
      <c r="C2" s="263"/>
      <c r="D2" s="263"/>
    </row>
    <row r="3" spans="1:4" ht="50.25" thickBot="1">
      <c r="A3" s="115" t="s">
        <v>39</v>
      </c>
      <c r="B3" s="110" t="s">
        <v>14</v>
      </c>
      <c r="C3" s="110" t="s">
        <v>15</v>
      </c>
      <c r="D3" s="111" t="s">
        <v>684</v>
      </c>
    </row>
    <row r="4" spans="1:4" ht="16.5">
      <c r="A4" s="127" t="s">
        <v>167</v>
      </c>
      <c r="B4" s="135" t="s">
        <v>157</v>
      </c>
      <c r="C4" s="121" t="s">
        <v>228</v>
      </c>
      <c r="D4" s="122">
        <v>58737</v>
      </c>
    </row>
    <row r="5" spans="1:4" ht="16.5">
      <c r="A5" s="128" t="s">
        <v>168</v>
      </c>
      <c r="B5" s="136" t="s">
        <v>158</v>
      </c>
      <c r="C5" s="123" t="s">
        <v>228</v>
      </c>
      <c r="D5" s="124">
        <v>58440</v>
      </c>
    </row>
    <row r="6" spans="1:4" ht="16.5">
      <c r="A6" s="128" t="s">
        <v>169</v>
      </c>
      <c r="B6" s="136" t="s">
        <v>159</v>
      </c>
      <c r="C6" s="123" t="s">
        <v>228</v>
      </c>
      <c r="D6" s="124">
        <v>297</v>
      </c>
    </row>
    <row r="7" spans="1:4" ht="33">
      <c r="A7" s="128" t="s">
        <v>621</v>
      </c>
      <c r="B7" s="136" t="s">
        <v>160</v>
      </c>
      <c r="C7" s="123" t="s">
        <v>228</v>
      </c>
      <c r="D7" s="124" t="s">
        <v>775</v>
      </c>
    </row>
    <row r="8" spans="1:4" ht="33">
      <c r="A8" s="128" t="s">
        <v>622</v>
      </c>
      <c r="B8" s="136" t="s">
        <v>161</v>
      </c>
      <c r="C8" s="123" t="s">
        <v>228</v>
      </c>
      <c r="D8" s="124" t="s">
        <v>776</v>
      </c>
    </row>
    <row r="9" spans="1:4" ht="33">
      <c r="A9" s="128" t="s">
        <v>170</v>
      </c>
      <c r="B9" s="136" t="s">
        <v>162</v>
      </c>
      <c r="C9" s="123" t="s">
        <v>228</v>
      </c>
      <c r="D9" s="124" t="s">
        <v>777</v>
      </c>
    </row>
    <row r="10" spans="1:4" ht="16.5">
      <c r="A10" s="128" t="s">
        <v>171</v>
      </c>
      <c r="B10" s="136" t="s">
        <v>163</v>
      </c>
      <c r="C10" s="123" t="s">
        <v>228</v>
      </c>
      <c r="D10" s="149" t="s">
        <v>773</v>
      </c>
    </row>
    <row r="11" spans="1:4" ht="16.5">
      <c r="A11" s="128" t="s">
        <v>172</v>
      </c>
      <c r="B11" s="136" t="s">
        <v>164</v>
      </c>
      <c r="C11" s="123" t="s">
        <v>228</v>
      </c>
      <c r="D11" s="149" t="s">
        <v>774</v>
      </c>
    </row>
    <row r="12" spans="1:4" ht="16.5">
      <c r="A12" s="128" t="s">
        <v>173</v>
      </c>
      <c r="B12" s="136" t="s">
        <v>165</v>
      </c>
      <c r="C12" s="123" t="s">
        <v>228</v>
      </c>
      <c r="D12" s="124">
        <v>22399</v>
      </c>
    </row>
    <row r="13" spans="1:4" ht="34.5" customHeight="1">
      <c r="A13" s="128" t="s">
        <v>174</v>
      </c>
      <c r="B13" s="136" t="s">
        <v>94</v>
      </c>
      <c r="C13" s="123" t="s">
        <v>228</v>
      </c>
      <c r="D13" s="124">
        <v>531</v>
      </c>
    </row>
    <row r="14" spans="1:4" ht="49.5">
      <c r="A14" s="128" t="s">
        <v>175</v>
      </c>
      <c r="B14" s="136" t="s">
        <v>95</v>
      </c>
      <c r="C14" s="125" t="s">
        <v>96</v>
      </c>
      <c r="D14" s="124">
        <v>1.65</v>
      </c>
    </row>
    <row r="15" spans="1:4" ht="16.5">
      <c r="A15" s="128" t="s">
        <v>176</v>
      </c>
      <c r="B15" s="137" t="s">
        <v>166</v>
      </c>
      <c r="C15" s="123" t="s">
        <v>228</v>
      </c>
      <c r="D15" s="124">
        <v>21470</v>
      </c>
    </row>
    <row r="16" spans="1:4" ht="16.5">
      <c r="A16" s="129" t="s">
        <v>623</v>
      </c>
      <c r="B16" s="136" t="s">
        <v>92</v>
      </c>
      <c r="C16" s="125" t="s">
        <v>33</v>
      </c>
      <c r="D16" s="124">
        <v>3442</v>
      </c>
    </row>
    <row r="17" spans="1:4" ht="16.5">
      <c r="A17" s="129" t="s">
        <v>177</v>
      </c>
      <c r="B17" s="136" t="s">
        <v>93</v>
      </c>
      <c r="C17" s="123" t="s">
        <v>228</v>
      </c>
      <c r="D17" s="170">
        <f>D4/D16</f>
        <v>17.064787914003485</v>
      </c>
    </row>
    <row r="18" spans="1:4" ht="20.25" customHeight="1">
      <c r="A18" s="130" t="s">
        <v>178</v>
      </c>
      <c r="B18" s="137" t="s">
        <v>97</v>
      </c>
      <c r="C18" s="123" t="s">
        <v>228</v>
      </c>
      <c r="D18" s="124">
        <v>530</v>
      </c>
    </row>
    <row r="19" spans="1:4" ht="16.5">
      <c r="A19" s="131" t="s">
        <v>179</v>
      </c>
      <c r="B19" s="137" t="s">
        <v>98</v>
      </c>
      <c r="C19" s="123" t="s">
        <v>228</v>
      </c>
      <c r="D19" s="124">
        <v>744</v>
      </c>
    </row>
    <row r="20" spans="1:4" ht="16.5">
      <c r="A20" s="131" t="s">
        <v>180</v>
      </c>
      <c r="B20" s="138" t="s">
        <v>17</v>
      </c>
      <c r="C20" s="123" t="s">
        <v>228</v>
      </c>
      <c r="D20" s="124">
        <f>D18-D19</f>
        <v>-214</v>
      </c>
    </row>
    <row r="21" spans="1:4" ht="19.5" customHeight="1">
      <c r="A21" s="131" t="s">
        <v>181</v>
      </c>
      <c r="B21" s="137" t="s">
        <v>99</v>
      </c>
      <c r="C21" s="123" t="s">
        <v>228</v>
      </c>
      <c r="D21" s="124">
        <v>1904</v>
      </c>
    </row>
    <row r="22" spans="1:4" ht="16.5">
      <c r="A22" s="132" t="s">
        <v>182</v>
      </c>
      <c r="B22" s="139" t="s">
        <v>100</v>
      </c>
      <c r="C22" s="28" t="s">
        <v>228</v>
      </c>
      <c r="D22" s="29">
        <v>1254</v>
      </c>
    </row>
    <row r="23" spans="1:4" ht="19.5" customHeight="1">
      <c r="A23" s="131" t="s">
        <v>183</v>
      </c>
      <c r="B23" s="137" t="s">
        <v>18</v>
      </c>
      <c r="C23" s="123" t="s">
        <v>228</v>
      </c>
      <c r="D23" s="124">
        <f>D22-D21</f>
        <v>-650</v>
      </c>
    </row>
    <row r="24" spans="1:4" ht="16.5">
      <c r="A24" s="133" t="s">
        <v>184</v>
      </c>
      <c r="B24" s="140" t="s">
        <v>335</v>
      </c>
      <c r="C24" s="30" t="s">
        <v>33</v>
      </c>
      <c r="D24" s="171">
        <v>409</v>
      </c>
    </row>
    <row r="25" spans="1:4" ht="17.25" thickBot="1">
      <c r="A25" s="134" t="s">
        <v>185</v>
      </c>
      <c r="B25" s="141" t="s">
        <v>336</v>
      </c>
      <c r="C25" s="126" t="s">
        <v>33</v>
      </c>
      <c r="D25" s="172">
        <v>239</v>
      </c>
    </row>
    <row r="27" spans="1:4">
      <c r="A27" s="173" t="s">
        <v>778</v>
      </c>
      <c r="B27" s="174" t="s">
        <v>779</v>
      </c>
    </row>
  </sheetData>
  <mergeCells count="1">
    <mergeCell ref="A1:D2"/>
  </mergeCells>
  <phoneticPr fontId="5" type="noConversion"/>
  <pageMargins left="0.78740157480314965" right="0.59055118110236227" top="0.78740157480314965" bottom="0.78740157480314965" header="0.51181102362204722" footer="0.51181102362204722"/>
  <pageSetup paperSize="9" scale="98" orientation="portrait" r:id="rId1"/>
  <headerFooter alignWithMargins="0">
    <oddHeader xml:space="preserve">&amp;C2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</sheetPr>
  <dimension ref="A1:F71"/>
  <sheetViews>
    <sheetView zoomScale="70" zoomScaleNormal="70" workbookViewId="0">
      <selection activeCell="G3" sqref="G3"/>
    </sheetView>
  </sheetViews>
  <sheetFormatPr defaultRowHeight="12.75"/>
  <cols>
    <col min="1" max="1" width="4.85546875" style="1" customWidth="1"/>
    <col min="2" max="2" width="20" customWidth="1"/>
    <col min="3" max="3" width="11.42578125" customWidth="1"/>
    <col min="4" max="4" width="34.28515625" customWidth="1"/>
    <col min="5" max="5" width="0.7109375" hidden="1" customWidth="1"/>
    <col min="6" max="6" width="18" customWidth="1"/>
  </cols>
  <sheetData>
    <row r="1" spans="1:6" ht="22.5" customHeight="1" thickBot="1">
      <c r="A1" s="258" t="s">
        <v>19</v>
      </c>
      <c r="B1" s="259"/>
      <c r="C1" s="259"/>
      <c r="D1" s="259"/>
      <c r="E1" s="259"/>
      <c r="F1" s="260"/>
    </row>
    <row r="2" spans="1:6" ht="33" customHeight="1" thickBot="1">
      <c r="A2" s="293" t="s">
        <v>793</v>
      </c>
      <c r="B2" s="294"/>
      <c r="C2" s="294"/>
      <c r="D2" s="294"/>
      <c r="E2" s="294"/>
      <c r="F2" s="295"/>
    </row>
    <row r="3" spans="1:6" ht="56.25" customHeight="1" thickBot="1">
      <c r="A3" s="115" t="s">
        <v>39</v>
      </c>
      <c r="B3" s="315" t="s">
        <v>20</v>
      </c>
      <c r="C3" s="316"/>
      <c r="D3" s="317"/>
      <c r="E3" s="313" t="s">
        <v>21</v>
      </c>
      <c r="F3" s="314"/>
    </row>
    <row r="4" spans="1:6" ht="27" customHeight="1">
      <c r="A4" s="249">
        <v>1</v>
      </c>
      <c r="B4" s="318" t="s">
        <v>745</v>
      </c>
      <c r="C4" s="319"/>
      <c r="D4" s="320"/>
      <c r="E4" s="321">
        <v>1</v>
      </c>
      <c r="F4" s="322"/>
    </row>
    <row r="5" spans="1:6" ht="27" customHeight="1">
      <c r="A5" s="250">
        <v>2</v>
      </c>
      <c r="B5" s="266" t="s">
        <v>746</v>
      </c>
      <c r="C5" s="267"/>
      <c r="D5" s="268"/>
      <c r="E5" s="264">
        <v>4</v>
      </c>
      <c r="F5" s="265"/>
    </row>
    <row r="6" spans="1:6" ht="33" customHeight="1">
      <c r="A6" s="250">
        <v>3</v>
      </c>
      <c r="B6" s="309" t="s">
        <v>747</v>
      </c>
      <c r="C6" s="309"/>
      <c r="D6" s="309"/>
      <c r="E6" s="264">
        <v>1</v>
      </c>
      <c r="F6" s="265"/>
    </row>
    <row r="7" spans="1:6" ht="33" customHeight="1">
      <c r="A7" s="250">
        <v>4</v>
      </c>
      <c r="B7" s="310" t="s">
        <v>748</v>
      </c>
      <c r="C7" s="311"/>
      <c r="D7" s="312"/>
      <c r="E7" s="264">
        <v>8</v>
      </c>
      <c r="F7" s="265"/>
    </row>
    <row r="8" spans="1:6" ht="33" customHeight="1">
      <c r="A8" s="250">
        <v>5</v>
      </c>
      <c r="B8" s="266" t="s">
        <v>749</v>
      </c>
      <c r="C8" s="267"/>
      <c r="D8" s="268"/>
      <c r="E8" s="264">
        <v>3</v>
      </c>
      <c r="F8" s="265"/>
    </row>
    <row r="9" spans="1:6" ht="33" customHeight="1">
      <c r="A9" s="250">
        <v>6</v>
      </c>
      <c r="B9" s="266" t="s">
        <v>750</v>
      </c>
      <c r="C9" s="267"/>
      <c r="D9" s="268"/>
      <c r="E9" s="264">
        <v>1</v>
      </c>
      <c r="F9" s="265"/>
    </row>
    <row r="10" spans="1:6" ht="27" customHeight="1">
      <c r="A10" s="250">
        <v>7</v>
      </c>
      <c r="B10" s="266" t="s">
        <v>751</v>
      </c>
      <c r="C10" s="267"/>
      <c r="D10" s="268"/>
      <c r="E10" s="264">
        <v>1</v>
      </c>
      <c r="F10" s="265"/>
    </row>
    <row r="11" spans="1:6" ht="33" customHeight="1">
      <c r="A11" s="250">
        <v>8</v>
      </c>
      <c r="B11" s="266" t="s">
        <v>752</v>
      </c>
      <c r="C11" s="267"/>
      <c r="D11" s="268"/>
      <c r="E11" s="264">
        <v>2</v>
      </c>
      <c r="F11" s="265"/>
    </row>
    <row r="12" spans="1:6" ht="49.5" customHeight="1">
      <c r="A12" s="250">
        <v>9</v>
      </c>
      <c r="B12" s="310" t="s">
        <v>753</v>
      </c>
      <c r="C12" s="311"/>
      <c r="D12" s="312"/>
      <c r="E12" s="264">
        <v>3</v>
      </c>
      <c r="F12" s="265"/>
    </row>
    <row r="13" spans="1:6" ht="33" customHeight="1">
      <c r="A13" s="250">
        <v>10</v>
      </c>
      <c r="B13" s="266" t="s">
        <v>754</v>
      </c>
      <c r="C13" s="267"/>
      <c r="D13" s="268"/>
      <c r="E13" s="264">
        <v>4</v>
      </c>
      <c r="F13" s="265"/>
    </row>
    <row r="14" spans="1:6" ht="35.25" customHeight="1">
      <c r="A14" s="250">
        <v>11</v>
      </c>
      <c r="B14" s="266" t="s">
        <v>755</v>
      </c>
      <c r="C14" s="267"/>
      <c r="D14" s="268"/>
      <c r="E14" s="264">
        <v>1</v>
      </c>
      <c r="F14" s="265"/>
    </row>
    <row r="15" spans="1:6" ht="36.75" customHeight="1">
      <c r="A15" s="250">
        <v>12</v>
      </c>
      <c r="B15" s="266" t="s">
        <v>756</v>
      </c>
      <c r="C15" s="269"/>
      <c r="D15" s="270"/>
      <c r="E15" s="264">
        <v>7</v>
      </c>
      <c r="F15" s="265"/>
    </row>
    <row r="16" spans="1:6" ht="35.25" customHeight="1">
      <c r="A16" s="250">
        <v>13</v>
      </c>
      <c r="B16" s="266" t="s">
        <v>757</v>
      </c>
      <c r="C16" s="269"/>
      <c r="D16" s="270"/>
      <c r="E16" s="264">
        <v>4</v>
      </c>
      <c r="F16" s="265"/>
    </row>
    <row r="17" spans="1:6" ht="34.5" customHeight="1">
      <c r="A17" s="250">
        <v>14</v>
      </c>
      <c r="B17" s="266" t="s">
        <v>758</v>
      </c>
      <c r="C17" s="267"/>
      <c r="D17" s="268"/>
      <c r="E17" s="264">
        <v>3</v>
      </c>
      <c r="F17" s="265"/>
    </row>
    <row r="18" spans="1:6" ht="36.75" customHeight="1">
      <c r="A18" s="250">
        <v>15</v>
      </c>
      <c r="B18" s="266" t="s">
        <v>759</v>
      </c>
      <c r="C18" s="267"/>
      <c r="D18" s="268"/>
      <c r="E18" s="264">
        <v>2</v>
      </c>
      <c r="F18" s="265"/>
    </row>
    <row r="19" spans="1:6" ht="35.25" customHeight="1">
      <c r="A19" s="250">
        <v>16</v>
      </c>
      <c r="B19" s="266" t="s">
        <v>760</v>
      </c>
      <c r="C19" s="267"/>
      <c r="D19" s="268"/>
      <c r="E19" s="264">
        <v>3</v>
      </c>
      <c r="F19" s="265"/>
    </row>
    <row r="20" spans="1:6" ht="27" customHeight="1">
      <c r="A20" s="250">
        <v>17</v>
      </c>
      <c r="B20" s="266" t="s">
        <v>761</v>
      </c>
      <c r="C20" s="267"/>
      <c r="D20" s="268"/>
      <c r="E20" s="264">
        <v>2</v>
      </c>
      <c r="F20" s="265"/>
    </row>
    <row r="21" spans="1:6" ht="32.25" customHeight="1">
      <c r="A21" s="250">
        <v>18</v>
      </c>
      <c r="B21" s="266" t="s">
        <v>762</v>
      </c>
      <c r="C21" s="267"/>
      <c r="D21" s="268"/>
      <c r="E21" s="264">
        <v>2</v>
      </c>
      <c r="F21" s="265"/>
    </row>
    <row r="22" spans="1:6" ht="33.75" customHeight="1">
      <c r="A22" s="250">
        <v>19</v>
      </c>
      <c r="B22" s="266" t="s">
        <v>763</v>
      </c>
      <c r="C22" s="267"/>
      <c r="D22" s="268"/>
      <c r="E22" s="264">
        <v>1</v>
      </c>
      <c r="F22" s="265"/>
    </row>
    <row r="23" spans="1:6" ht="33" customHeight="1">
      <c r="A23" s="250">
        <v>20</v>
      </c>
      <c r="B23" s="266" t="s">
        <v>764</v>
      </c>
      <c r="C23" s="269"/>
      <c r="D23" s="270"/>
      <c r="E23" s="264">
        <v>1</v>
      </c>
      <c r="F23" s="265"/>
    </row>
    <row r="24" spans="1:6" ht="33.75" customHeight="1">
      <c r="A24" s="250">
        <v>21</v>
      </c>
      <c r="B24" s="271" t="s">
        <v>765</v>
      </c>
      <c r="C24" s="272"/>
      <c r="D24" s="273"/>
      <c r="E24" s="264">
        <v>10</v>
      </c>
      <c r="F24" s="265"/>
    </row>
    <row r="25" spans="1:6" ht="33" customHeight="1">
      <c r="A25" s="250">
        <v>22</v>
      </c>
      <c r="B25" s="266" t="s">
        <v>766</v>
      </c>
      <c r="C25" s="267"/>
      <c r="D25" s="268"/>
      <c r="E25" s="264">
        <v>7</v>
      </c>
      <c r="F25" s="265"/>
    </row>
    <row r="26" spans="1:6" ht="33" customHeight="1">
      <c r="A26" s="250">
        <v>23</v>
      </c>
      <c r="B26" s="266" t="s">
        <v>767</v>
      </c>
      <c r="C26" s="267"/>
      <c r="D26" s="268"/>
      <c r="E26" s="264">
        <v>5</v>
      </c>
      <c r="F26" s="265"/>
    </row>
    <row r="27" spans="1:6" ht="33" customHeight="1">
      <c r="A27" s="251">
        <v>24</v>
      </c>
      <c r="B27" s="266" t="s">
        <v>768</v>
      </c>
      <c r="C27" s="267"/>
      <c r="D27" s="268"/>
      <c r="E27" s="264">
        <v>28</v>
      </c>
      <c r="F27" s="265"/>
    </row>
    <row r="28" spans="1:6" ht="33" customHeight="1">
      <c r="A28" s="250">
        <v>25</v>
      </c>
      <c r="B28" s="266" t="s">
        <v>769</v>
      </c>
      <c r="C28" s="267"/>
      <c r="D28" s="268"/>
      <c r="E28" s="264">
        <v>14</v>
      </c>
      <c r="F28" s="265"/>
    </row>
    <row r="29" spans="1:6" ht="33" customHeight="1" thickBot="1">
      <c r="A29" s="241">
        <v>26</v>
      </c>
      <c r="B29" s="277" t="s">
        <v>770</v>
      </c>
      <c r="C29" s="278"/>
      <c r="D29" s="279"/>
      <c r="E29" s="307">
        <v>12</v>
      </c>
      <c r="F29" s="308"/>
    </row>
    <row r="30" spans="1:6" ht="14.25" customHeight="1">
      <c r="A30" s="276"/>
      <c r="B30" s="276"/>
      <c r="C30" s="276"/>
      <c r="D30" s="276"/>
      <c r="E30" s="276"/>
      <c r="F30" s="276"/>
    </row>
    <row r="31" spans="1:6" ht="2.25" customHeight="1" thickBot="1">
      <c r="A31" s="282"/>
      <c r="B31" s="282"/>
      <c r="C31" s="282"/>
      <c r="D31" s="282"/>
      <c r="E31" s="282"/>
      <c r="F31" s="282"/>
    </row>
    <row r="32" spans="1:6" ht="33.75" customHeight="1" thickBot="1">
      <c r="A32" s="293" t="s">
        <v>423</v>
      </c>
      <c r="B32" s="294"/>
      <c r="C32" s="294"/>
      <c r="D32" s="294"/>
      <c r="E32" s="294"/>
      <c r="F32" s="295"/>
    </row>
    <row r="33" spans="1:6" ht="16.5" customHeight="1">
      <c r="A33" s="280" t="s">
        <v>39</v>
      </c>
      <c r="B33" s="289" t="s">
        <v>22</v>
      </c>
      <c r="C33" s="290"/>
      <c r="D33" s="289" t="s">
        <v>23</v>
      </c>
      <c r="E33" s="290"/>
      <c r="F33" s="287" t="s">
        <v>25</v>
      </c>
    </row>
    <row r="34" spans="1:6" ht="36" customHeight="1" thickBot="1">
      <c r="A34" s="281"/>
      <c r="B34" s="291"/>
      <c r="C34" s="292"/>
      <c r="D34" s="291"/>
      <c r="E34" s="292"/>
      <c r="F34" s="288"/>
    </row>
    <row r="35" spans="1:6" ht="33.75" customHeight="1">
      <c r="A35" s="252" t="s">
        <v>7</v>
      </c>
      <c r="B35" s="283" t="s">
        <v>30</v>
      </c>
      <c r="C35" s="284"/>
      <c r="D35" s="285">
        <v>1</v>
      </c>
      <c r="E35" s="286"/>
      <c r="F35" s="60">
        <v>0</v>
      </c>
    </row>
    <row r="36" spans="1:6" ht="32.25" customHeight="1">
      <c r="A36" s="303" t="s">
        <v>8</v>
      </c>
      <c r="B36" s="271" t="s">
        <v>31</v>
      </c>
      <c r="C36" s="273"/>
      <c r="D36" s="264"/>
      <c r="E36" s="306"/>
      <c r="F36" s="149"/>
    </row>
    <row r="37" spans="1:6" ht="23.25" customHeight="1">
      <c r="A37" s="304"/>
      <c r="B37" s="274" t="s">
        <v>24</v>
      </c>
      <c r="C37" s="275"/>
      <c r="D37" s="297">
        <v>4</v>
      </c>
      <c r="E37" s="298"/>
      <c r="F37" s="18">
        <v>1</v>
      </c>
    </row>
    <row r="38" spans="1:6" ht="23.25" customHeight="1">
      <c r="A38" s="304"/>
      <c r="B38" s="274" t="s">
        <v>32</v>
      </c>
      <c r="C38" s="275"/>
      <c r="D38" s="297">
        <v>1</v>
      </c>
      <c r="E38" s="298"/>
      <c r="F38" s="18">
        <v>1</v>
      </c>
    </row>
    <row r="39" spans="1:6" ht="23.25" customHeight="1">
      <c r="A39" s="304"/>
      <c r="B39" s="274" t="s">
        <v>26</v>
      </c>
      <c r="C39" s="275"/>
      <c r="D39" s="297">
        <v>15</v>
      </c>
      <c r="E39" s="298"/>
      <c r="F39" s="18">
        <v>6</v>
      </c>
    </row>
    <row r="40" spans="1:6" ht="23.25" customHeight="1">
      <c r="A40" s="304"/>
      <c r="B40" s="274" t="s">
        <v>27</v>
      </c>
      <c r="C40" s="275"/>
      <c r="D40" s="297">
        <v>24</v>
      </c>
      <c r="E40" s="298"/>
      <c r="F40" s="18">
        <v>12</v>
      </c>
    </row>
    <row r="41" spans="1:6" ht="23.25" customHeight="1">
      <c r="A41" s="305"/>
      <c r="B41" s="274" t="s">
        <v>28</v>
      </c>
      <c r="C41" s="275"/>
      <c r="D41" s="297">
        <v>9</v>
      </c>
      <c r="E41" s="298"/>
      <c r="F41" s="18">
        <v>5</v>
      </c>
    </row>
    <row r="42" spans="1:6" ht="31.5" customHeight="1" thickBot="1">
      <c r="A42" s="253" t="s">
        <v>16</v>
      </c>
      <c r="B42" s="299" t="s">
        <v>29</v>
      </c>
      <c r="C42" s="300"/>
      <c r="D42" s="301">
        <v>54</v>
      </c>
      <c r="E42" s="302"/>
      <c r="F42" s="33">
        <v>25</v>
      </c>
    </row>
    <row r="43" spans="1:6" ht="16.5">
      <c r="A43" s="296"/>
      <c r="B43" s="296"/>
      <c r="C43" s="296"/>
      <c r="D43" s="296"/>
      <c r="E43" s="296"/>
      <c r="F43" s="296"/>
    </row>
    <row r="44" spans="1:6">
      <c r="A44" s="254"/>
      <c r="B44" s="2"/>
      <c r="C44" s="2"/>
      <c r="D44" s="2"/>
      <c r="E44" s="2"/>
      <c r="F44" s="2"/>
    </row>
    <row r="45" spans="1:6">
      <c r="A45" s="254"/>
      <c r="B45" s="2"/>
      <c r="C45" s="2"/>
      <c r="D45" s="2"/>
      <c r="E45" s="2"/>
      <c r="F45" s="2"/>
    </row>
    <row r="46" spans="1:6">
      <c r="A46" s="254"/>
      <c r="B46" s="2"/>
      <c r="C46" s="2"/>
      <c r="D46" s="2"/>
      <c r="E46" s="2"/>
      <c r="F46" s="2"/>
    </row>
    <row r="47" spans="1:6">
      <c r="A47" s="254"/>
      <c r="B47" s="2"/>
      <c r="C47" s="2"/>
      <c r="D47" s="2"/>
      <c r="E47" s="2"/>
      <c r="F47" s="2"/>
    </row>
    <row r="48" spans="1:6">
      <c r="A48" s="254"/>
      <c r="B48" s="2"/>
      <c r="C48" s="2"/>
      <c r="D48" s="2"/>
      <c r="E48" s="2"/>
      <c r="F48" s="2"/>
    </row>
    <row r="49" spans="1:6">
      <c r="A49" s="254"/>
      <c r="B49" s="2"/>
      <c r="C49" s="2"/>
      <c r="D49" s="2"/>
      <c r="E49" s="2"/>
      <c r="F49" s="2"/>
    </row>
    <row r="50" spans="1:6">
      <c r="A50" s="254"/>
      <c r="B50" s="2"/>
      <c r="C50" s="2"/>
      <c r="D50" s="2"/>
      <c r="E50" s="2"/>
      <c r="F50" s="2"/>
    </row>
    <row r="51" spans="1:6">
      <c r="A51" s="254"/>
      <c r="B51" s="2"/>
      <c r="C51" s="2"/>
      <c r="D51" s="2"/>
      <c r="E51" s="2"/>
      <c r="F51" s="2"/>
    </row>
    <row r="52" spans="1:6">
      <c r="A52" s="254"/>
      <c r="B52" s="2"/>
      <c r="C52" s="2"/>
      <c r="D52" s="2"/>
      <c r="E52" s="2"/>
      <c r="F52" s="2"/>
    </row>
    <row r="53" spans="1:6">
      <c r="A53" s="254"/>
      <c r="B53" s="2"/>
      <c r="C53" s="2"/>
      <c r="D53" s="2"/>
      <c r="E53" s="2"/>
      <c r="F53" s="2"/>
    </row>
    <row r="54" spans="1:6">
      <c r="A54" s="254"/>
      <c r="B54" s="2"/>
      <c r="C54" s="2"/>
      <c r="D54" s="2"/>
      <c r="E54" s="2"/>
      <c r="F54" s="2"/>
    </row>
    <row r="55" spans="1:6">
      <c r="A55" s="254"/>
      <c r="B55" s="2"/>
      <c r="C55" s="2"/>
      <c r="D55" s="2"/>
      <c r="E55" s="2"/>
      <c r="F55" s="2"/>
    </row>
    <row r="56" spans="1:6">
      <c r="A56" s="254"/>
      <c r="B56" s="2"/>
      <c r="C56" s="2"/>
      <c r="D56" s="2"/>
      <c r="E56" s="2"/>
      <c r="F56" s="2"/>
    </row>
    <row r="57" spans="1:6">
      <c r="A57" s="254"/>
      <c r="B57" s="2"/>
      <c r="C57" s="2"/>
      <c r="D57" s="2"/>
      <c r="E57" s="2"/>
      <c r="F57" s="2"/>
    </row>
    <row r="58" spans="1:6">
      <c r="A58" s="254"/>
      <c r="B58" s="2"/>
      <c r="C58" s="2"/>
      <c r="D58" s="2"/>
      <c r="E58" s="2"/>
      <c r="F58" s="2"/>
    </row>
    <row r="59" spans="1:6">
      <c r="A59" s="254"/>
      <c r="B59" s="2"/>
      <c r="C59" s="2"/>
      <c r="D59" s="2"/>
      <c r="E59" s="2"/>
      <c r="F59" s="2"/>
    </row>
    <row r="60" spans="1:6">
      <c r="A60" s="254"/>
      <c r="B60" s="2"/>
      <c r="C60" s="2"/>
      <c r="D60" s="2"/>
      <c r="E60" s="2"/>
      <c r="F60" s="2"/>
    </row>
    <row r="61" spans="1:6">
      <c r="A61" s="254"/>
      <c r="B61" s="2"/>
      <c r="C61" s="2"/>
      <c r="D61" s="2"/>
      <c r="E61" s="2"/>
      <c r="F61" s="2"/>
    </row>
    <row r="62" spans="1:6">
      <c r="A62" s="254"/>
      <c r="B62" s="2"/>
      <c r="C62" s="2"/>
      <c r="D62" s="2"/>
      <c r="E62" s="2"/>
      <c r="F62" s="2"/>
    </row>
    <row r="63" spans="1:6">
      <c r="A63" s="254"/>
      <c r="B63" s="2"/>
      <c r="C63" s="2"/>
      <c r="D63" s="2"/>
      <c r="E63" s="2"/>
      <c r="F63" s="2"/>
    </row>
    <row r="64" spans="1:6">
      <c r="A64" s="254"/>
      <c r="B64" s="2"/>
      <c r="C64" s="2"/>
      <c r="D64" s="2"/>
      <c r="E64" s="2"/>
      <c r="F64" s="2"/>
    </row>
    <row r="65" spans="1:6">
      <c r="A65" s="254"/>
      <c r="B65" s="2"/>
      <c r="C65" s="2"/>
      <c r="D65" s="2"/>
      <c r="E65" s="2"/>
      <c r="F65" s="2"/>
    </row>
    <row r="66" spans="1:6">
      <c r="A66" s="254"/>
      <c r="B66" s="2"/>
      <c r="C66" s="2"/>
      <c r="D66" s="2"/>
      <c r="E66" s="2"/>
      <c r="F66" s="2"/>
    </row>
    <row r="67" spans="1:6">
      <c r="A67" s="254"/>
      <c r="B67" s="2"/>
      <c r="C67" s="2"/>
      <c r="D67" s="2"/>
      <c r="E67" s="2"/>
      <c r="F67" s="2"/>
    </row>
    <row r="68" spans="1:6">
      <c r="A68" s="254"/>
      <c r="B68" s="2"/>
      <c r="C68" s="2"/>
      <c r="D68" s="2"/>
      <c r="E68" s="2"/>
      <c r="F68" s="2"/>
    </row>
    <row r="69" spans="1:6">
      <c r="A69" s="254"/>
      <c r="B69" s="2"/>
      <c r="C69" s="2"/>
      <c r="D69" s="2"/>
      <c r="E69" s="2"/>
      <c r="F69" s="2"/>
    </row>
    <row r="70" spans="1:6">
      <c r="A70" s="254"/>
      <c r="B70" s="2"/>
      <c r="C70" s="2"/>
      <c r="D70" s="2"/>
      <c r="E70" s="2"/>
      <c r="F70" s="2"/>
    </row>
    <row r="71" spans="1:6">
      <c r="A71" s="254"/>
      <c r="B71" s="2"/>
      <c r="C71" s="2"/>
      <c r="D71" s="2"/>
      <c r="E71" s="2"/>
      <c r="F71" s="2"/>
    </row>
  </sheetData>
  <mergeCells count="81">
    <mergeCell ref="E14:F14"/>
    <mergeCell ref="B11:D11"/>
    <mergeCell ref="B12:D12"/>
    <mergeCell ref="A1:F1"/>
    <mergeCell ref="A2:F2"/>
    <mergeCell ref="E3:F3"/>
    <mergeCell ref="B3:D3"/>
    <mergeCell ref="B4:D4"/>
    <mergeCell ref="B5:D5"/>
    <mergeCell ref="E4:F4"/>
    <mergeCell ref="E5:F5"/>
    <mergeCell ref="B10:D10"/>
    <mergeCell ref="E12:F12"/>
    <mergeCell ref="E6:F6"/>
    <mergeCell ref="E7:F7"/>
    <mergeCell ref="E29:F29"/>
    <mergeCell ref="B6:D6"/>
    <mergeCell ref="B7:D7"/>
    <mergeCell ref="E8:F8"/>
    <mergeCell ref="B8:D8"/>
    <mergeCell ref="B9:D9"/>
    <mergeCell ref="E9:F9"/>
    <mergeCell ref="E11:F11"/>
    <mergeCell ref="E13:F13"/>
    <mergeCell ref="E18:F18"/>
    <mergeCell ref="E19:F19"/>
    <mergeCell ref="E10:F10"/>
    <mergeCell ref="B26:D26"/>
    <mergeCell ref="B19:D19"/>
    <mergeCell ref="E15:F15"/>
    <mergeCell ref="B13:D13"/>
    <mergeCell ref="A43:F43"/>
    <mergeCell ref="D40:E40"/>
    <mergeCell ref="B41:C41"/>
    <mergeCell ref="D41:E41"/>
    <mergeCell ref="B42:C42"/>
    <mergeCell ref="D42:E42"/>
    <mergeCell ref="B40:C40"/>
    <mergeCell ref="A36:A41"/>
    <mergeCell ref="D37:E37"/>
    <mergeCell ref="D39:E39"/>
    <mergeCell ref="B39:C39"/>
    <mergeCell ref="B38:C38"/>
    <mergeCell ref="D38:E38"/>
    <mergeCell ref="B36:C36"/>
    <mergeCell ref="D36:E36"/>
    <mergeCell ref="E16:F16"/>
    <mergeCell ref="E17:F17"/>
    <mergeCell ref="B37:C37"/>
    <mergeCell ref="A30:F30"/>
    <mergeCell ref="B29:D29"/>
    <mergeCell ref="A33:A34"/>
    <mergeCell ref="A31:F31"/>
    <mergeCell ref="B35:C35"/>
    <mergeCell ref="D35:E35"/>
    <mergeCell ref="F33:F34"/>
    <mergeCell ref="B33:C34"/>
    <mergeCell ref="D33:E34"/>
    <mergeCell ref="A32:F32"/>
    <mergeCell ref="B27:D27"/>
    <mergeCell ref="B28:D28"/>
    <mergeCell ref="E27:F27"/>
    <mergeCell ref="B14:D14"/>
    <mergeCell ref="B15:D15"/>
    <mergeCell ref="B16:D16"/>
    <mergeCell ref="B17:D17"/>
    <mergeCell ref="B18:D18"/>
    <mergeCell ref="E28:F28"/>
    <mergeCell ref="B20:D20"/>
    <mergeCell ref="B21:D21"/>
    <mergeCell ref="B22:D22"/>
    <mergeCell ref="B23:D23"/>
    <mergeCell ref="B24:D24"/>
    <mergeCell ref="B25:D25"/>
    <mergeCell ref="E21:F21"/>
    <mergeCell ref="E22:F22"/>
    <mergeCell ref="E23:F23"/>
    <mergeCell ref="E24:F24"/>
    <mergeCell ref="E25:F25"/>
    <mergeCell ref="E20:F20"/>
    <mergeCell ref="E26:F26"/>
  </mergeCells>
  <phoneticPr fontId="5" type="noConversion"/>
  <pageMargins left="0.78740157480314965" right="0.59055118110236227" top="0.78740157480314965" bottom="0.78740157480314965" header="0.51181102362204722" footer="0.51181102362204722"/>
  <pageSetup paperSize="9" fitToHeight="2" orientation="portrait" r:id="rId1"/>
  <headerFooter alignWithMargins="0">
    <oddHeader>&amp;C4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</sheetPr>
  <dimension ref="A1:D7"/>
  <sheetViews>
    <sheetView workbookViewId="0">
      <selection activeCell="B17" sqref="B17"/>
    </sheetView>
  </sheetViews>
  <sheetFormatPr defaultRowHeight="12.75"/>
  <cols>
    <col min="1" max="1" width="6.28515625" customWidth="1"/>
    <col min="2" max="2" width="50.42578125" customWidth="1"/>
    <col min="3" max="3" width="12" customWidth="1"/>
    <col min="4" max="4" width="15.5703125" customWidth="1"/>
  </cols>
  <sheetData>
    <row r="1" spans="1:4" ht="21.75" customHeight="1" thickBot="1">
      <c r="A1" s="263" t="s">
        <v>424</v>
      </c>
      <c r="B1" s="323"/>
      <c r="C1" s="323"/>
      <c r="D1" s="323"/>
    </row>
    <row r="2" spans="1:4" ht="36" customHeight="1" thickBot="1">
      <c r="A2" s="115" t="s">
        <v>39</v>
      </c>
      <c r="B2" s="175" t="s">
        <v>34</v>
      </c>
      <c r="C2" s="175" t="s">
        <v>15</v>
      </c>
      <c r="D2" s="176" t="s">
        <v>624</v>
      </c>
    </row>
    <row r="3" spans="1:4" ht="33">
      <c r="A3" s="23" t="s">
        <v>425</v>
      </c>
      <c r="B3" s="24" t="s">
        <v>261</v>
      </c>
      <c r="C3" s="108" t="s">
        <v>35</v>
      </c>
      <c r="D3" s="43">
        <v>4</v>
      </c>
    </row>
    <row r="4" spans="1:4" ht="49.5">
      <c r="A4" s="177" t="s">
        <v>426</v>
      </c>
      <c r="B4" s="26" t="s">
        <v>200</v>
      </c>
      <c r="C4" s="125" t="s">
        <v>35</v>
      </c>
      <c r="D4" s="38">
        <v>0</v>
      </c>
    </row>
    <row r="5" spans="1:4" ht="33">
      <c r="A5" s="177" t="s">
        <v>427</v>
      </c>
      <c r="B5" s="26" t="s">
        <v>201</v>
      </c>
      <c r="C5" s="125" t="s">
        <v>35</v>
      </c>
      <c r="D5" s="38">
        <v>1</v>
      </c>
    </row>
    <row r="6" spans="1:4" ht="16.5">
      <c r="A6" s="177" t="s">
        <v>428</v>
      </c>
      <c r="B6" s="37" t="s">
        <v>36</v>
      </c>
      <c r="C6" s="125" t="s">
        <v>35</v>
      </c>
      <c r="D6" s="38">
        <v>7</v>
      </c>
    </row>
    <row r="7" spans="1:4" ht="17.25" thickBot="1">
      <c r="A7" s="178" t="s">
        <v>429</v>
      </c>
      <c r="B7" s="32" t="s">
        <v>202</v>
      </c>
      <c r="C7" s="39" t="s">
        <v>33</v>
      </c>
      <c r="D7" s="194" t="s">
        <v>771</v>
      </c>
    </row>
  </sheetData>
  <mergeCells count="1">
    <mergeCell ref="A1:D1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Header>&amp;C5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  <pageSetUpPr fitToPage="1"/>
  </sheetPr>
  <dimension ref="A1:D23"/>
  <sheetViews>
    <sheetView workbookViewId="0">
      <selection activeCell="B4" sqref="B4"/>
    </sheetView>
  </sheetViews>
  <sheetFormatPr defaultRowHeight="12.75"/>
  <cols>
    <col min="1" max="1" width="9.28515625" customWidth="1"/>
    <col min="2" max="2" width="48.5703125" customWidth="1"/>
    <col min="3" max="3" width="14.28515625" customWidth="1"/>
    <col min="4" max="4" width="18" customWidth="1"/>
  </cols>
  <sheetData>
    <row r="1" spans="1:4" ht="25.5" customHeight="1" thickBot="1">
      <c r="A1" s="263" t="s">
        <v>430</v>
      </c>
      <c r="B1" s="263"/>
      <c r="C1" s="263"/>
      <c r="D1" s="263"/>
    </row>
    <row r="2" spans="1:4" ht="54" customHeight="1" thickBot="1">
      <c r="A2" s="115" t="s">
        <v>39</v>
      </c>
      <c r="B2" s="175" t="s">
        <v>34</v>
      </c>
      <c r="C2" s="175" t="s">
        <v>330</v>
      </c>
      <c r="D2" s="176" t="s">
        <v>37</v>
      </c>
    </row>
    <row r="3" spans="1:4" ht="49.5">
      <c r="A3" s="23" t="s">
        <v>199</v>
      </c>
      <c r="B3" s="44" t="s">
        <v>294</v>
      </c>
      <c r="C3" s="42">
        <v>157.19999999999999</v>
      </c>
      <c r="D3" s="43" t="s">
        <v>87</v>
      </c>
    </row>
    <row r="4" spans="1:4" ht="22.5" customHeight="1">
      <c r="A4" s="184" t="s">
        <v>431</v>
      </c>
      <c r="B4" s="37" t="s">
        <v>295</v>
      </c>
      <c r="C4" s="41">
        <v>0</v>
      </c>
      <c r="D4" s="38">
        <v>0</v>
      </c>
    </row>
    <row r="5" spans="1:4" ht="22.5" customHeight="1">
      <c r="A5" s="185" t="s">
        <v>432</v>
      </c>
      <c r="B5" s="37" t="s">
        <v>296</v>
      </c>
      <c r="C5" s="237">
        <v>38</v>
      </c>
      <c r="D5" s="38">
        <v>24.2</v>
      </c>
    </row>
    <row r="6" spans="1:4" ht="22.5" customHeight="1">
      <c r="A6" s="185" t="s">
        <v>433</v>
      </c>
      <c r="B6" s="37" t="s">
        <v>297</v>
      </c>
      <c r="C6" s="41">
        <v>119.2</v>
      </c>
      <c r="D6" s="38">
        <v>75.8</v>
      </c>
    </row>
    <row r="7" spans="1:4" ht="33">
      <c r="A7" s="182" t="s">
        <v>434</v>
      </c>
      <c r="B7" s="37" t="s">
        <v>298</v>
      </c>
      <c r="C7" s="41">
        <v>0</v>
      </c>
      <c r="D7" s="38">
        <v>0</v>
      </c>
    </row>
    <row r="8" spans="1:4" ht="22.5" customHeight="1">
      <c r="A8" s="182"/>
      <c r="B8" s="37" t="s">
        <v>299</v>
      </c>
      <c r="C8" s="41">
        <v>50.1</v>
      </c>
      <c r="D8" s="38">
        <v>42.1</v>
      </c>
    </row>
    <row r="9" spans="1:4" ht="33">
      <c r="A9" s="182"/>
      <c r="B9" s="37" t="s">
        <v>300</v>
      </c>
      <c r="C9" s="41">
        <v>41.9</v>
      </c>
      <c r="D9" s="38">
        <v>35.200000000000003</v>
      </c>
    </row>
    <row r="10" spans="1:4" ht="49.5">
      <c r="A10" s="182" t="s">
        <v>435</v>
      </c>
      <c r="B10" s="37" t="s">
        <v>301</v>
      </c>
      <c r="C10" s="41">
        <v>0</v>
      </c>
      <c r="D10" s="38">
        <v>0</v>
      </c>
    </row>
    <row r="11" spans="1:4" ht="22.5" customHeight="1">
      <c r="A11" s="182"/>
      <c r="B11" s="37" t="s">
        <v>299</v>
      </c>
      <c r="C11" s="41">
        <v>0</v>
      </c>
      <c r="D11" s="38">
        <v>0</v>
      </c>
    </row>
    <row r="12" spans="1:4" ht="33">
      <c r="A12" s="177"/>
      <c r="B12" s="37" t="s">
        <v>300</v>
      </c>
      <c r="C12" s="41">
        <v>0</v>
      </c>
      <c r="D12" s="38">
        <v>0</v>
      </c>
    </row>
    <row r="13" spans="1:4" ht="30" customHeight="1">
      <c r="A13" s="177" t="s">
        <v>436</v>
      </c>
      <c r="B13" s="37" t="s">
        <v>302</v>
      </c>
      <c r="C13" s="41">
        <v>119.2</v>
      </c>
      <c r="D13" s="38">
        <v>100</v>
      </c>
    </row>
    <row r="14" spans="1:4" ht="22.5" customHeight="1">
      <c r="A14" s="177"/>
      <c r="B14" s="37" t="s">
        <v>299</v>
      </c>
      <c r="C14" s="41">
        <v>50.1</v>
      </c>
      <c r="D14" s="38">
        <v>42.1</v>
      </c>
    </row>
    <row r="15" spans="1:4" ht="33">
      <c r="A15" s="177"/>
      <c r="B15" s="37" t="s">
        <v>300</v>
      </c>
      <c r="C15" s="41">
        <v>41.9</v>
      </c>
      <c r="D15" s="38">
        <v>35.200000000000003</v>
      </c>
    </row>
    <row r="16" spans="1:4" ht="82.5">
      <c r="A16" s="177" t="s">
        <v>203</v>
      </c>
      <c r="B16" s="37" t="s">
        <v>293</v>
      </c>
      <c r="C16" s="41">
        <v>45.7</v>
      </c>
      <c r="D16" s="38">
        <v>38.299999999999997</v>
      </c>
    </row>
    <row r="17" spans="1:4" ht="33">
      <c r="A17" s="177" t="s">
        <v>204</v>
      </c>
      <c r="B17" s="37" t="s">
        <v>290</v>
      </c>
      <c r="C17" s="41">
        <v>6.6</v>
      </c>
      <c r="D17" s="38">
        <v>5.5</v>
      </c>
    </row>
    <row r="18" spans="1:4" ht="22.5" customHeight="1">
      <c r="A18" s="177" t="s">
        <v>437</v>
      </c>
      <c r="B18" s="37" t="s">
        <v>291</v>
      </c>
      <c r="C18" s="41">
        <v>0</v>
      </c>
      <c r="D18" s="38">
        <v>0</v>
      </c>
    </row>
    <row r="19" spans="1:4" ht="21.75" customHeight="1">
      <c r="A19" s="177" t="s">
        <v>438</v>
      </c>
      <c r="B19" s="37" t="s">
        <v>292</v>
      </c>
      <c r="C19" s="41">
        <v>6.6</v>
      </c>
      <c r="D19" s="38">
        <v>5.5</v>
      </c>
    </row>
    <row r="20" spans="1:4" ht="33">
      <c r="A20" s="324" t="s">
        <v>205</v>
      </c>
      <c r="B20" s="37" t="s">
        <v>625</v>
      </c>
      <c r="C20" s="41">
        <v>1</v>
      </c>
      <c r="D20" s="38" t="s">
        <v>87</v>
      </c>
    </row>
    <row r="21" spans="1:4" ht="22.5" customHeight="1">
      <c r="A21" s="324"/>
      <c r="B21" s="26" t="s">
        <v>89</v>
      </c>
      <c r="C21" s="41">
        <v>52.3</v>
      </c>
      <c r="D21" s="38" t="s">
        <v>87</v>
      </c>
    </row>
    <row r="22" spans="1:4" ht="22.5" customHeight="1">
      <c r="A22" s="255" t="s">
        <v>206</v>
      </c>
      <c r="B22" s="34" t="s">
        <v>86</v>
      </c>
      <c r="C22" s="46">
        <v>40904.199999999997</v>
      </c>
      <c r="D22" s="47" t="s">
        <v>87</v>
      </c>
    </row>
    <row r="23" spans="1:4" ht="22.5" customHeight="1" thickBot="1">
      <c r="A23" s="257"/>
      <c r="B23" s="48" t="s">
        <v>88</v>
      </c>
      <c r="C23" s="236">
        <v>3</v>
      </c>
      <c r="D23" s="33" t="s">
        <v>87</v>
      </c>
    </row>
  </sheetData>
  <mergeCells count="3">
    <mergeCell ref="A1:D1"/>
    <mergeCell ref="A22:A23"/>
    <mergeCell ref="A20:A21"/>
  </mergeCells>
  <phoneticPr fontId="5" type="noConversion"/>
  <pageMargins left="0.78740157480314965" right="0.59055118110236227" top="0.78740157480314965" bottom="0.78740157480314965" header="0.51181102362204722" footer="0.51181102362204722"/>
  <pageSetup paperSize="9" scale="99" fitToHeight="0" orientation="portrait" r:id="rId1"/>
  <headerFooter alignWithMargins="0">
    <oddHeader>&amp;C6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  <pageSetUpPr fitToPage="1"/>
  </sheetPr>
  <dimension ref="A1:E175"/>
  <sheetViews>
    <sheetView zoomScalePageLayoutView="130" workbookViewId="0">
      <selection activeCell="I170" sqref="I170"/>
    </sheetView>
  </sheetViews>
  <sheetFormatPr defaultRowHeight="12.75"/>
  <cols>
    <col min="1" max="1" width="11.5703125" customWidth="1"/>
    <col min="2" max="2" width="54.140625" customWidth="1"/>
    <col min="3" max="3" width="12.7109375" customWidth="1"/>
    <col min="4" max="4" width="18.140625" customWidth="1"/>
  </cols>
  <sheetData>
    <row r="1" spans="1:4" ht="17.25" thickBot="1">
      <c r="A1" s="263" t="s">
        <v>659</v>
      </c>
      <c r="B1" s="263"/>
      <c r="C1" s="263"/>
      <c r="D1" s="263"/>
    </row>
    <row r="2" spans="1:4" ht="17.25" thickBot="1">
      <c r="A2" s="327" t="s">
        <v>660</v>
      </c>
      <c r="B2" s="328"/>
      <c r="C2" s="328"/>
      <c r="D2" s="329"/>
    </row>
    <row r="3" spans="1:4" ht="35.25" customHeight="1" thickBot="1">
      <c r="A3" s="115" t="s">
        <v>39</v>
      </c>
      <c r="B3" s="110" t="s">
        <v>34</v>
      </c>
      <c r="C3" s="110" t="s">
        <v>15</v>
      </c>
      <c r="D3" s="111" t="s">
        <v>626</v>
      </c>
    </row>
    <row r="4" spans="1:4" ht="16.5">
      <c r="A4" s="51" t="s">
        <v>661</v>
      </c>
      <c r="B4" s="26" t="s">
        <v>701</v>
      </c>
      <c r="C4" s="82" t="s">
        <v>33</v>
      </c>
      <c r="D4" s="81">
        <v>541</v>
      </c>
    </row>
    <row r="5" spans="1:4" ht="16.5">
      <c r="A5" s="51" t="s">
        <v>662</v>
      </c>
      <c r="B5" s="100" t="s">
        <v>372</v>
      </c>
      <c r="C5" s="82" t="s">
        <v>228</v>
      </c>
      <c r="D5" s="81">
        <v>1702</v>
      </c>
    </row>
    <row r="6" spans="1:4" ht="33">
      <c r="A6" s="51" t="s">
        <v>663</v>
      </c>
      <c r="B6" s="26" t="s">
        <v>373</v>
      </c>
      <c r="C6" s="82" t="s">
        <v>33</v>
      </c>
      <c r="D6" s="81">
        <v>5</v>
      </c>
    </row>
    <row r="7" spans="1:4" ht="16.5">
      <c r="A7" s="51" t="s">
        <v>664</v>
      </c>
      <c r="B7" s="26" t="s">
        <v>374</v>
      </c>
      <c r="C7" s="82" t="s">
        <v>33</v>
      </c>
      <c r="D7" s="81">
        <v>199</v>
      </c>
    </row>
    <row r="8" spans="1:4" ht="16.5">
      <c r="A8" s="51" t="s">
        <v>665</v>
      </c>
      <c r="B8" s="26" t="s">
        <v>375</v>
      </c>
      <c r="C8" s="82" t="s">
        <v>228</v>
      </c>
      <c r="D8" s="81">
        <v>205</v>
      </c>
    </row>
    <row r="9" spans="1:4" ht="33">
      <c r="A9" s="51" t="s">
        <v>666</v>
      </c>
      <c r="B9" s="88" t="s">
        <v>376</v>
      </c>
      <c r="C9" s="82" t="s">
        <v>33</v>
      </c>
      <c r="D9" s="81">
        <v>6</v>
      </c>
    </row>
    <row r="10" spans="1:4" ht="33">
      <c r="A10" s="51" t="s">
        <v>667</v>
      </c>
      <c r="B10" s="88" t="s">
        <v>377</v>
      </c>
      <c r="C10" s="82" t="s">
        <v>228</v>
      </c>
      <c r="D10" s="81">
        <v>1100</v>
      </c>
    </row>
    <row r="11" spans="1:4" ht="33">
      <c r="A11" s="51" t="s">
        <v>668</v>
      </c>
      <c r="B11" s="101" t="s">
        <v>378</v>
      </c>
      <c r="C11" s="82" t="s">
        <v>228</v>
      </c>
      <c r="D11" s="81">
        <v>1400</v>
      </c>
    </row>
    <row r="12" spans="1:4" ht="33">
      <c r="A12" s="51" t="s">
        <v>669</v>
      </c>
      <c r="B12" s="52" t="s">
        <v>392</v>
      </c>
      <c r="C12" s="82" t="s">
        <v>228</v>
      </c>
      <c r="D12" s="81">
        <v>3118</v>
      </c>
    </row>
    <row r="13" spans="1:4" ht="16.5">
      <c r="A13" s="51" t="s">
        <v>670</v>
      </c>
      <c r="B13" s="26" t="s">
        <v>390</v>
      </c>
      <c r="C13" s="82" t="s">
        <v>228</v>
      </c>
      <c r="D13" s="81">
        <v>10</v>
      </c>
    </row>
    <row r="14" spans="1:4" ht="33">
      <c r="A14" s="51" t="s">
        <v>671</v>
      </c>
      <c r="B14" s="26" t="s">
        <v>379</v>
      </c>
      <c r="C14" s="82" t="s">
        <v>228</v>
      </c>
      <c r="D14" s="81">
        <v>76</v>
      </c>
    </row>
    <row r="15" spans="1:4" ht="16.5">
      <c r="A15" s="51" t="s">
        <v>672</v>
      </c>
      <c r="B15" s="26" t="s">
        <v>380</v>
      </c>
      <c r="C15" s="102" t="s">
        <v>59</v>
      </c>
      <c r="D15" s="238">
        <v>403</v>
      </c>
    </row>
    <row r="16" spans="1:4" ht="51.75" customHeight="1">
      <c r="A16" s="51" t="s">
        <v>673</v>
      </c>
      <c r="B16" s="26" t="s">
        <v>381</v>
      </c>
      <c r="C16" s="82" t="s">
        <v>228</v>
      </c>
      <c r="D16" s="81">
        <v>0</v>
      </c>
    </row>
    <row r="17" spans="1:4" ht="33">
      <c r="A17" s="51" t="s">
        <v>674</v>
      </c>
      <c r="B17" s="26" t="s">
        <v>382</v>
      </c>
      <c r="C17" s="82" t="s">
        <v>228</v>
      </c>
      <c r="D17" s="81">
        <v>180</v>
      </c>
    </row>
    <row r="18" spans="1:4" ht="33">
      <c r="A18" s="51" t="s">
        <v>675</v>
      </c>
      <c r="B18" s="26" t="s">
        <v>383</v>
      </c>
      <c r="C18" s="82" t="s">
        <v>228</v>
      </c>
      <c r="D18" s="81">
        <v>1057</v>
      </c>
    </row>
    <row r="19" spans="1:4" ht="33">
      <c r="A19" s="51" t="s">
        <v>676</v>
      </c>
      <c r="B19" s="26" t="s">
        <v>627</v>
      </c>
      <c r="C19" s="82" t="s">
        <v>228</v>
      </c>
      <c r="D19" s="81">
        <v>29983</v>
      </c>
    </row>
    <row r="20" spans="1:4" ht="16.5">
      <c r="A20" s="51" t="s">
        <v>677</v>
      </c>
      <c r="B20" s="26" t="s">
        <v>384</v>
      </c>
      <c r="C20" s="82" t="s">
        <v>228</v>
      </c>
      <c r="D20" s="81">
        <v>22</v>
      </c>
    </row>
    <row r="21" spans="1:4" ht="16.5">
      <c r="A21" s="51" t="s">
        <v>678</v>
      </c>
      <c r="B21" s="26" t="s">
        <v>385</v>
      </c>
      <c r="C21" s="82" t="s">
        <v>228</v>
      </c>
      <c r="D21" s="81">
        <v>269</v>
      </c>
    </row>
    <row r="22" spans="1:4" ht="16.5">
      <c r="A22" s="51" t="s">
        <v>679</v>
      </c>
      <c r="B22" s="26" t="s">
        <v>386</v>
      </c>
      <c r="C22" s="82" t="s">
        <v>228</v>
      </c>
      <c r="D22" s="81">
        <v>289</v>
      </c>
    </row>
    <row r="23" spans="1:4" ht="49.5">
      <c r="A23" s="51" t="s">
        <v>680</v>
      </c>
      <c r="B23" s="26" t="s">
        <v>387</v>
      </c>
      <c r="C23" s="82" t="s">
        <v>228</v>
      </c>
      <c r="D23" s="81">
        <v>2821</v>
      </c>
    </row>
    <row r="24" spans="1:4" ht="33">
      <c r="A24" s="51" t="s">
        <v>681</v>
      </c>
      <c r="B24" s="26" t="s">
        <v>388</v>
      </c>
      <c r="C24" s="82" t="s">
        <v>228</v>
      </c>
      <c r="D24" s="81">
        <v>461</v>
      </c>
    </row>
    <row r="25" spans="1:4" ht="49.5">
      <c r="A25" s="51" t="s">
        <v>682</v>
      </c>
      <c r="B25" s="26" t="s">
        <v>389</v>
      </c>
      <c r="C25" s="82" t="s">
        <v>228</v>
      </c>
      <c r="D25" s="81">
        <v>2512</v>
      </c>
    </row>
    <row r="26" spans="1:4" ht="33.75" thickBot="1">
      <c r="A26" s="53" t="s">
        <v>683</v>
      </c>
      <c r="B26" s="32" t="s">
        <v>388</v>
      </c>
      <c r="C26" s="39" t="s">
        <v>228</v>
      </c>
      <c r="D26" s="54">
        <v>441</v>
      </c>
    </row>
    <row r="27" spans="1:4">
      <c r="A27" s="330"/>
      <c r="B27" s="330"/>
      <c r="C27" s="330"/>
      <c r="D27" s="330"/>
    </row>
    <row r="28" spans="1:4">
      <c r="A28" s="84"/>
      <c r="B28" s="84"/>
      <c r="C28" s="84"/>
      <c r="D28" s="84"/>
    </row>
    <row r="29" spans="1:4">
      <c r="A29" s="84"/>
      <c r="B29" s="84"/>
      <c r="C29" s="84"/>
      <c r="D29" s="84"/>
    </row>
    <row r="30" spans="1:4">
      <c r="A30" s="84"/>
      <c r="B30" s="84"/>
      <c r="C30" s="84"/>
      <c r="D30" s="84"/>
    </row>
    <row r="31" spans="1:4">
      <c r="A31" s="84"/>
      <c r="B31" s="84"/>
      <c r="C31" s="84"/>
      <c r="D31" s="84"/>
    </row>
    <row r="32" spans="1:4" ht="13.5" thickBot="1">
      <c r="A32" s="84"/>
      <c r="B32" s="84"/>
      <c r="C32" s="84"/>
      <c r="D32" s="84"/>
    </row>
    <row r="33" spans="1:4" ht="17.25" thickBot="1">
      <c r="A33" s="331" t="s">
        <v>443</v>
      </c>
      <c r="B33" s="332"/>
      <c r="C33" s="332"/>
      <c r="D33" s="333"/>
    </row>
    <row r="34" spans="1:4" ht="36" customHeight="1" thickBot="1">
      <c r="A34" s="115" t="s">
        <v>39</v>
      </c>
      <c r="B34" s="110" t="s">
        <v>34</v>
      </c>
      <c r="C34" s="110" t="s">
        <v>15</v>
      </c>
      <c r="D34" s="111" t="s">
        <v>626</v>
      </c>
    </row>
    <row r="35" spans="1:4" ht="16.5">
      <c r="A35" s="49" t="s">
        <v>439</v>
      </c>
      <c r="B35" s="55" t="s">
        <v>264</v>
      </c>
      <c r="C35" s="93" t="s">
        <v>33</v>
      </c>
      <c r="D35" s="80">
        <v>2</v>
      </c>
    </row>
    <row r="36" spans="1:4" ht="33">
      <c r="A36" s="56" t="s">
        <v>440</v>
      </c>
      <c r="B36" s="57" t="s">
        <v>318</v>
      </c>
      <c r="C36" s="82" t="s">
        <v>228</v>
      </c>
      <c r="D36" s="81">
        <v>97</v>
      </c>
    </row>
    <row r="37" spans="1:4" ht="33">
      <c r="A37" s="56" t="s">
        <v>444</v>
      </c>
      <c r="B37" s="57" t="s">
        <v>319</v>
      </c>
      <c r="C37" s="82" t="s">
        <v>228</v>
      </c>
      <c r="D37" s="81">
        <v>74</v>
      </c>
    </row>
    <row r="38" spans="1:4" ht="16.5">
      <c r="A38" s="56" t="s">
        <v>445</v>
      </c>
      <c r="B38" s="57" t="s">
        <v>337</v>
      </c>
      <c r="C38" s="58" t="s">
        <v>33</v>
      </c>
      <c r="D38" s="81">
        <v>1200</v>
      </c>
    </row>
    <row r="39" spans="1:4" ht="16.5">
      <c r="A39" s="56" t="s">
        <v>446</v>
      </c>
      <c r="B39" s="59" t="s">
        <v>229</v>
      </c>
      <c r="C39" s="82" t="s">
        <v>33</v>
      </c>
      <c r="D39" s="60">
        <v>6</v>
      </c>
    </row>
    <row r="40" spans="1:4" ht="33">
      <c r="A40" s="56" t="s">
        <v>447</v>
      </c>
      <c r="B40" s="26" t="s">
        <v>230</v>
      </c>
      <c r="C40" s="82" t="s">
        <v>228</v>
      </c>
      <c r="D40" s="60">
        <v>39</v>
      </c>
    </row>
    <row r="41" spans="1:4" ht="33">
      <c r="A41" s="56" t="s">
        <v>448</v>
      </c>
      <c r="B41" s="26" t="s">
        <v>231</v>
      </c>
      <c r="C41" s="82" t="s">
        <v>228</v>
      </c>
      <c r="D41" s="60">
        <v>28</v>
      </c>
    </row>
    <row r="42" spans="1:4" ht="16.5">
      <c r="A42" s="56" t="s">
        <v>449</v>
      </c>
      <c r="B42" s="26" t="s">
        <v>232</v>
      </c>
      <c r="C42" s="82" t="s">
        <v>233</v>
      </c>
      <c r="D42" s="60">
        <v>196.3</v>
      </c>
    </row>
    <row r="43" spans="1:4" ht="33">
      <c r="A43" s="56" t="s">
        <v>450</v>
      </c>
      <c r="B43" s="26" t="s">
        <v>234</v>
      </c>
      <c r="C43" s="82" t="s">
        <v>228</v>
      </c>
      <c r="D43" s="60">
        <v>17862</v>
      </c>
    </row>
    <row r="44" spans="1:4" ht="33">
      <c r="A44" s="56" t="s">
        <v>451</v>
      </c>
      <c r="B44" s="26" t="s">
        <v>338</v>
      </c>
      <c r="C44" s="82" t="s">
        <v>628</v>
      </c>
      <c r="D44" s="239">
        <v>169</v>
      </c>
    </row>
    <row r="45" spans="1:4" ht="33">
      <c r="A45" s="56" t="s">
        <v>452</v>
      </c>
      <c r="B45" s="26" t="s">
        <v>324</v>
      </c>
      <c r="C45" s="82" t="s">
        <v>629</v>
      </c>
      <c r="D45" s="60">
        <v>345.7</v>
      </c>
    </row>
    <row r="46" spans="1:4" ht="16.5">
      <c r="A46" s="56" t="s">
        <v>453</v>
      </c>
      <c r="B46" s="26" t="s">
        <v>262</v>
      </c>
      <c r="C46" s="82" t="s">
        <v>33</v>
      </c>
      <c r="D46" s="60">
        <v>1</v>
      </c>
    </row>
    <row r="47" spans="1:4" ht="16.5">
      <c r="A47" s="56" t="s">
        <v>454</v>
      </c>
      <c r="B47" s="26" t="s">
        <v>263</v>
      </c>
      <c r="C47" s="82" t="s">
        <v>228</v>
      </c>
      <c r="D47" s="60">
        <v>20</v>
      </c>
    </row>
    <row r="48" spans="1:4" ht="33">
      <c r="A48" s="56" t="s">
        <v>455</v>
      </c>
      <c r="B48" s="26" t="s">
        <v>339</v>
      </c>
      <c r="C48" s="82" t="s">
        <v>228</v>
      </c>
      <c r="D48" s="60">
        <v>12</v>
      </c>
    </row>
    <row r="49" spans="1:4" ht="33">
      <c r="A49" s="56" t="s">
        <v>456</v>
      </c>
      <c r="B49" s="26" t="s">
        <v>245</v>
      </c>
      <c r="C49" s="82" t="s">
        <v>33</v>
      </c>
      <c r="D49" s="60">
        <v>16770</v>
      </c>
    </row>
    <row r="50" spans="1:4" ht="33">
      <c r="A50" s="56" t="s">
        <v>457</v>
      </c>
      <c r="B50" s="26" t="s">
        <v>246</v>
      </c>
      <c r="C50" s="82" t="s">
        <v>228</v>
      </c>
      <c r="D50" s="60">
        <v>21416</v>
      </c>
    </row>
    <row r="51" spans="1:4" ht="16.5">
      <c r="A51" s="56" t="s">
        <v>458</v>
      </c>
      <c r="B51" s="26" t="s">
        <v>235</v>
      </c>
      <c r="C51" s="82" t="s">
        <v>33</v>
      </c>
      <c r="D51" s="60">
        <v>2</v>
      </c>
    </row>
    <row r="52" spans="1:4" ht="33">
      <c r="A52" s="56" t="s">
        <v>459</v>
      </c>
      <c r="B52" s="26" t="s">
        <v>236</v>
      </c>
      <c r="C52" s="82" t="s">
        <v>228</v>
      </c>
      <c r="D52" s="60">
        <v>455</v>
      </c>
    </row>
    <row r="53" spans="1:4" ht="16.5">
      <c r="A53" s="56" t="s">
        <v>460</v>
      </c>
      <c r="B53" s="26" t="s">
        <v>237</v>
      </c>
      <c r="C53" s="82" t="s">
        <v>33</v>
      </c>
      <c r="D53" s="60">
        <v>1</v>
      </c>
    </row>
    <row r="54" spans="1:4" ht="33">
      <c r="A54" s="56" t="s">
        <v>461</v>
      </c>
      <c r="B54" s="26" t="s">
        <v>238</v>
      </c>
      <c r="C54" s="82" t="s">
        <v>228</v>
      </c>
      <c r="D54" s="60">
        <v>393</v>
      </c>
    </row>
    <row r="55" spans="1:4" ht="16.5">
      <c r="A55" s="56" t="s">
        <v>462</v>
      </c>
      <c r="B55" s="26" t="s">
        <v>239</v>
      </c>
      <c r="C55" s="82" t="s">
        <v>33</v>
      </c>
      <c r="D55" s="60">
        <v>1</v>
      </c>
    </row>
    <row r="56" spans="1:4" ht="33">
      <c r="A56" s="56" t="s">
        <v>463</v>
      </c>
      <c r="B56" s="26" t="s">
        <v>240</v>
      </c>
      <c r="C56" s="82" t="s">
        <v>228</v>
      </c>
      <c r="D56" s="60">
        <v>156</v>
      </c>
    </row>
    <row r="57" spans="1:4" ht="33">
      <c r="A57" s="56" t="s">
        <v>464</v>
      </c>
      <c r="B57" s="26" t="s">
        <v>241</v>
      </c>
      <c r="C57" s="82" t="s">
        <v>33</v>
      </c>
      <c r="D57" s="60">
        <v>0</v>
      </c>
    </row>
    <row r="58" spans="1:4" ht="33">
      <c r="A58" s="56" t="s">
        <v>465</v>
      </c>
      <c r="B58" s="26" t="s">
        <v>242</v>
      </c>
      <c r="C58" s="82" t="s">
        <v>59</v>
      </c>
      <c r="D58" s="60">
        <v>24026.3</v>
      </c>
    </row>
    <row r="59" spans="1:4" ht="33">
      <c r="A59" s="56" t="s">
        <v>466</v>
      </c>
      <c r="B59" s="26" t="s">
        <v>243</v>
      </c>
      <c r="C59" s="82" t="s">
        <v>59</v>
      </c>
      <c r="D59" s="60">
        <v>152626.1</v>
      </c>
    </row>
    <row r="60" spans="1:4" ht="50.25" thickBot="1">
      <c r="A60" s="61" t="s">
        <v>467</v>
      </c>
      <c r="B60" s="32" t="s">
        <v>244</v>
      </c>
      <c r="C60" s="39" t="s">
        <v>59</v>
      </c>
      <c r="D60" s="62">
        <v>116580.8</v>
      </c>
    </row>
    <row r="61" spans="1:4" ht="16.5">
      <c r="A61" s="97"/>
      <c r="B61" s="98"/>
      <c r="C61" s="99"/>
      <c r="D61" s="99"/>
    </row>
    <row r="62" spans="1:4" ht="17.25" thickBot="1">
      <c r="A62" s="97"/>
      <c r="B62" s="98"/>
      <c r="C62" s="99"/>
      <c r="D62" s="99"/>
    </row>
    <row r="63" spans="1:4" ht="18" customHeight="1" thickBot="1">
      <c r="A63" s="334"/>
      <c r="B63" s="334"/>
      <c r="C63" s="334"/>
      <c r="D63" s="334"/>
    </row>
    <row r="64" spans="1:4" ht="17.25" thickBot="1">
      <c r="A64" s="327" t="s">
        <v>468</v>
      </c>
      <c r="B64" s="328"/>
      <c r="C64" s="328"/>
      <c r="D64" s="329"/>
    </row>
    <row r="65" spans="1:4" ht="33.75" thickBot="1">
      <c r="A65" s="115" t="s">
        <v>39</v>
      </c>
      <c r="B65" s="110" t="s">
        <v>34</v>
      </c>
      <c r="C65" s="110" t="s">
        <v>15</v>
      </c>
      <c r="D65" s="111" t="s">
        <v>626</v>
      </c>
    </row>
    <row r="66" spans="1:4" ht="16.5">
      <c r="A66" s="49" t="s">
        <v>303</v>
      </c>
      <c r="B66" s="24" t="s">
        <v>315</v>
      </c>
      <c r="C66" s="50" t="s">
        <v>33</v>
      </c>
      <c r="D66" s="142">
        <v>129</v>
      </c>
    </row>
    <row r="67" spans="1:4" ht="16.5">
      <c r="A67" s="51" t="s">
        <v>469</v>
      </c>
      <c r="B67" s="26" t="s">
        <v>247</v>
      </c>
      <c r="C67" s="27" t="s">
        <v>33</v>
      </c>
      <c r="D67" s="60">
        <v>32</v>
      </c>
    </row>
    <row r="68" spans="1:4" ht="16.5">
      <c r="A68" s="51" t="s">
        <v>470</v>
      </c>
      <c r="B68" s="26" t="s">
        <v>248</v>
      </c>
      <c r="C68" s="27" t="s">
        <v>33</v>
      </c>
      <c r="D68" s="60">
        <v>8</v>
      </c>
    </row>
    <row r="69" spans="1:4" ht="16.5">
      <c r="A69" s="51" t="s">
        <v>471</v>
      </c>
      <c r="B69" s="26" t="s">
        <v>316</v>
      </c>
      <c r="C69" s="27" t="s">
        <v>33</v>
      </c>
      <c r="D69" s="60">
        <v>3</v>
      </c>
    </row>
    <row r="70" spans="1:4" ht="16.5">
      <c r="A70" s="51" t="s">
        <v>472</v>
      </c>
      <c r="B70" s="26" t="s">
        <v>249</v>
      </c>
      <c r="C70" s="27" t="s">
        <v>33</v>
      </c>
      <c r="D70" s="60">
        <v>42</v>
      </c>
    </row>
    <row r="71" spans="1:4" ht="33">
      <c r="A71" s="51" t="s">
        <v>304</v>
      </c>
      <c r="B71" s="26" t="s">
        <v>317</v>
      </c>
      <c r="C71" s="27" t="s">
        <v>228</v>
      </c>
      <c r="D71" s="60">
        <v>25091</v>
      </c>
    </row>
    <row r="72" spans="1:4" ht="66">
      <c r="A72" s="51" t="s">
        <v>473</v>
      </c>
      <c r="B72" s="26" t="s">
        <v>361</v>
      </c>
      <c r="C72" s="27" t="s">
        <v>228</v>
      </c>
      <c r="D72" s="60">
        <v>1898</v>
      </c>
    </row>
    <row r="73" spans="1:4" ht="33">
      <c r="A73" s="51" t="s">
        <v>474</v>
      </c>
      <c r="B73" s="26" t="s">
        <v>250</v>
      </c>
      <c r="C73" s="27" t="s">
        <v>228</v>
      </c>
      <c r="D73" s="60">
        <v>129</v>
      </c>
    </row>
    <row r="74" spans="1:4" ht="33">
      <c r="A74" s="51" t="s">
        <v>475</v>
      </c>
      <c r="B74" s="26" t="s">
        <v>359</v>
      </c>
      <c r="C74" s="35" t="s">
        <v>33</v>
      </c>
      <c r="D74" s="60">
        <v>0</v>
      </c>
    </row>
    <row r="75" spans="1:4" ht="33">
      <c r="A75" s="51" t="s">
        <v>476</v>
      </c>
      <c r="B75" s="26" t="s">
        <v>360</v>
      </c>
      <c r="C75" s="27" t="s">
        <v>228</v>
      </c>
      <c r="D75" s="60">
        <v>0</v>
      </c>
    </row>
    <row r="76" spans="1:4" ht="53.25" customHeight="1">
      <c r="A76" s="51" t="s">
        <v>477</v>
      </c>
      <c r="B76" s="26" t="s">
        <v>362</v>
      </c>
      <c r="C76" s="27" t="s">
        <v>59</v>
      </c>
      <c r="D76" s="239">
        <v>239</v>
      </c>
    </row>
    <row r="77" spans="1:4" ht="34.5" customHeight="1">
      <c r="A77" s="195" t="s">
        <v>478</v>
      </c>
      <c r="B77" s="67" t="s">
        <v>363</v>
      </c>
      <c r="C77" s="68" t="s">
        <v>59</v>
      </c>
      <c r="D77" s="240">
        <v>0</v>
      </c>
    </row>
    <row r="78" spans="1:4" ht="16.5">
      <c r="A78" s="51" t="s">
        <v>479</v>
      </c>
      <c r="B78" s="26" t="s">
        <v>364</v>
      </c>
      <c r="C78" s="125" t="s">
        <v>59</v>
      </c>
      <c r="D78" s="240">
        <v>0</v>
      </c>
    </row>
    <row r="79" spans="1:4" ht="33.75" thickBot="1">
      <c r="A79" s="61" t="s">
        <v>480</v>
      </c>
      <c r="B79" s="196" t="s">
        <v>365</v>
      </c>
      <c r="C79" s="197" t="s">
        <v>59</v>
      </c>
      <c r="D79" s="54">
        <v>0</v>
      </c>
    </row>
    <row r="80" spans="1:4" ht="34.5" customHeight="1" thickBot="1">
      <c r="A80" s="335"/>
      <c r="B80" s="335"/>
      <c r="C80" s="335"/>
      <c r="D80" s="335"/>
    </row>
    <row r="81" spans="1:4" ht="17.25" thickBot="1">
      <c r="A81" s="325" t="s">
        <v>481</v>
      </c>
      <c r="B81" s="262"/>
      <c r="C81" s="262"/>
      <c r="D81" s="326"/>
    </row>
    <row r="82" spans="1:4" ht="35.25" customHeight="1" thickBot="1">
      <c r="A82" s="115" t="s">
        <v>39</v>
      </c>
      <c r="B82" s="110" t="s">
        <v>34</v>
      </c>
      <c r="C82" s="110" t="s">
        <v>15</v>
      </c>
      <c r="D82" s="111" t="s">
        <v>626</v>
      </c>
    </row>
    <row r="83" spans="1:4" ht="49.5">
      <c r="A83" s="49" t="s">
        <v>482</v>
      </c>
      <c r="B83" s="24" t="s">
        <v>308</v>
      </c>
      <c r="C83" s="108" t="s">
        <v>33</v>
      </c>
      <c r="D83" s="106">
        <v>3</v>
      </c>
    </row>
    <row r="84" spans="1:4" ht="49.5">
      <c r="A84" s="51" t="s">
        <v>483</v>
      </c>
      <c r="B84" s="26" t="s">
        <v>309</v>
      </c>
      <c r="C84" s="109" t="s">
        <v>33</v>
      </c>
      <c r="D84" s="107">
        <v>0</v>
      </c>
    </row>
    <row r="85" spans="1:4" ht="33">
      <c r="A85" s="51" t="s">
        <v>484</v>
      </c>
      <c r="B85" s="26" t="s">
        <v>322</v>
      </c>
      <c r="C85" s="109" t="s">
        <v>33</v>
      </c>
      <c r="D85" s="107">
        <v>0</v>
      </c>
    </row>
    <row r="86" spans="1:4" ht="33">
      <c r="A86" s="51" t="s">
        <v>485</v>
      </c>
      <c r="B86" s="26" t="s">
        <v>323</v>
      </c>
      <c r="C86" s="109" t="s">
        <v>33</v>
      </c>
      <c r="D86" s="107">
        <v>0</v>
      </c>
    </row>
    <row r="87" spans="1:4" ht="16.5">
      <c r="A87" s="51" t="s">
        <v>486</v>
      </c>
      <c r="B87" s="26" t="s">
        <v>310</v>
      </c>
      <c r="C87" s="109" t="s">
        <v>311</v>
      </c>
      <c r="D87" s="107">
        <v>9.1999999999999993</v>
      </c>
    </row>
    <row r="88" spans="1:4" ht="33">
      <c r="A88" s="51" t="s">
        <v>487</v>
      </c>
      <c r="B88" s="26" t="s">
        <v>630</v>
      </c>
      <c r="C88" s="109" t="s">
        <v>311</v>
      </c>
      <c r="D88" s="107">
        <v>3.28</v>
      </c>
    </row>
    <row r="89" spans="1:4" ht="33">
      <c r="A89" s="51" t="s">
        <v>488</v>
      </c>
      <c r="B89" s="26" t="s">
        <v>631</v>
      </c>
      <c r="C89" s="109" t="s">
        <v>312</v>
      </c>
      <c r="D89" s="107">
        <v>0.373</v>
      </c>
    </row>
    <row r="90" spans="1:4" ht="33">
      <c r="A90" s="51" t="s">
        <v>489</v>
      </c>
      <c r="B90" s="26" t="s">
        <v>279</v>
      </c>
      <c r="C90" s="109" t="s">
        <v>96</v>
      </c>
      <c r="D90" s="107">
        <v>59.8</v>
      </c>
    </row>
    <row r="91" spans="1:4" ht="16.5">
      <c r="A91" s="51" t="s">
        <v>490</v>
      </c>
      <c r="B91" s="26" t="s">
        <v>313</v>
      </c>
      <c r="C91" s="109" t="s">
        <v>228</v>
      </c>
      <c r="D91" s="107">
        <v>33.299999999999997</v>
      </c>
    </row>
    <row r="92" spans="1:4" ht="33.75" thickBot="1">
      <c r="A92" s="53" t="s">
        <v>491</v>
      </c>
      <c r="B92" s="32" t="s">
        <v>314</v>
      </c>
      <c r="C92" s="39" t="s">
        <v>228</v>
      </c>
      <c r="D92" s="54">
        <v>84</v>
      </c>
    </row>
    <row r="93" spans="1:4" ht="13.5" thickBot="1">
      <c r="A93" s="336"/>
      <c r="B93" s="336"/>
      <c r="C93" s="336"/>
      <c r="D93" s="336"/>
    </row>
    <row r="94" spans="1:4" ht="17.25" thickBot="1">
      <c r="A94" s="325" t="s">
        <v>493</v>
      </c>
      <c r="B94" s="262"/>
      <c r="C94" s="262"/>
      <c r="D94" s="326"/>
    </row>
    <row r="95" spans="1:4" ht="35.25" customHeight="1" thickBot="1">
      <c r="A95" s="116" t="s">
        <v>39</v>
      </c>
      <c r="B95" s="50" t="s">
        <v>34</v>
      </c>
      <c r="C95" s="50" t="s">
        <v>15</v>
      </c>
      <c r="D95" s="111" t="s">
        <v>632</v>
      </c>
    </row>
    <row r="96" spans="1:4" ht="33">
      <c r="A96" s="49"/>
      <c r="B96" s="63" t="s">
        <v>340</v>
      </c>
      <c r="C96" s="113"/>
      <c r="D96" s="106"/>
    </row>
    <row r="97" spans="1:4" ht="49.5">
      <c r="A97" s="51" t="s">
        <v>441</v>
      </c>
      <c r="B97" s="26" t="s">
        <v>341</v>
      </c>
      <c r="C97" s="58" t="s">
        <v>33</v>
      </c>
      <c r="D97" s="107">
        <v>15</v>
      </c>
    </row>
    <row r="98" spans="1:4" ht="33">
      <c r="A98" s="51" t="s">
        <v>492</v>
      </c>
      <c r="B98" s="26" t="s">
        <v>411</v>
      </c>
      <c r="C98" s="58" t="s">
        <v>33</v>
      </c>
      <c r="D98" s="107">
        <v>1</v>
      </c>
    </row>
    <row r="99" spans="1:4" ht="16.5">
      <c r="A99" s="51" t="s">
        <v>494</v>
      </c>
      <c r="B99" s="26" t="s">
        <v>616</v>
      </c>
      <c r="C99" s="58" t="s">
        <v>33</v>
      </c>
      <c r="D99" s="107">
        <v>14</v>
      </c>
    </row>
    <row r="100" spans="1:4" ht="49.5">
      <c r="A100" s="51" t="s">
        <v>495</v>
      </c>
      <c r="B100" s="26" t="s">
        <v>617</v>
      </c>
      <c r="C100" s="58"/>
      <c r="D100" s="107">
        <v>4164</v>
      </c>
    </row>
    <row r="101" spans="1:4" ht="49.5">
      <c r="A101" s="51" t="s">
        <v>496</v>
      </c>
      <c r="B101" s="26" t="s">
        <v>618</v>
      </c>
      <c r="C101" s="109" t="s">
        <v>228</v>
      </c>
      <c r="D101" s="107">
        <v>4131</v>
      </c>
    </row>
    <row r="102" spans="1:4" ht="66">
      <c r="A102" s="51" t="s">
        <v>497</v>
      </c>
      <c r="B102" s="26" t="s">
        <v>342</v>
      </c>
      <c r="C102" s="109" t="s">
        <v>228</v>
      </c>
      <c r="D102" s="107">
        <v>859</v>
      </c>
    </row>
    <row r="103" spans="1:4" ht="66">
      <c r="A103" s="51" t="s">
        <v>498</v>
      </c>
      <c r="B103" s="26" t="s">
        <v>343</v>
      </c>
      <c r="C103" s="109" t="s">
        <v>228</v>
      </c>
      <c r="D103" s="107">
        <v>396</v>
      </c>
    </row>
    <row r="104" spans="1:4" ht="33">
      <c r="A104" s="51"/>
      <c r="B104" s="64" t="s">
        <v>344</v>
      </c>
      <c r="C104" s="58"/>
      <c r="D104" s="107"/>
    </row>
    <row r="105" spans="1:4" ht="33">
      <c r="A105" s="51" t="s">
        <v>499</v>
      </c>
      <c r="B105" s="26" t="s">
        <v>619</v>
      </c>
      <c r="C105" s="58" t="s">
        <v>33</v>
      </c>
      <c r="D105" s="107">
        <v>24</v>
      </c>
    </row>
    <row r="106" spans="1:4" ht="49.5">
      <c r="A106" s="51" t="s">
        <v>500</v>
      </c>
      <c r="B106" s="26" t="s">
        <v>620</v>
      </c>
      <c r="C106" s="58" t="s">
        <v>33</v>
      </c>
      <c r="D106" s="107">
        <v>14</v>
      </c>
    </row>
    <row r="107" spans="1:4" ht="49.5">
      <c r="A107" s="51" t="s">
        <v>501</v>
      </c>
      <c r="B107" s="26" t="s">
        <v>347</v>
      </c>
      <c r="C107" s="58" t="s">
        <v>33</v>
      </c>
      <c r="D107" s="107">
        <v>1</v>
      </c>
    </row>
    <row r="108" spans="1:4" ht="16.5">
      <c r="A108" s="51"/>
      <c r="B108" s="26" t="s">
        <v>265</v>
      </c>
      <c r="C108" s="58" t="s">
        <v>33</v>
      </c>
      <c r="D108" s="107">
        <v>1</v>
      </c>
    </row>
    <row r="109" spans="1:4" ht="16.5">
      <c r="A109" s="51"/>
      <c r="B109" s="26" t="s">
        <v>266</v>
      </c>
      <c r="C109" s="58" t="s">
        <v>33</v>
      </c>
      <c r="D109" s="107">
        <v>0</v>
      </c>
    </row>
    <row r="110" spans="1:4" ht="16.5">
      <c r="A110" s="51"/>
      <c r="B110" s="26" t="s">
        <v>267</v>
      </c>
      <c r="C110" s="58" t="s">
        <v>33</v>
      </c>
      <c r="D110" s="107">
        <v>0</v>
      </c>
    </row>
    <row r="111" spans="1:4" ht="66">
      <c r="A111" s="51" t="s">
        <v>502</v>
      </c>
      <c r="B111" s="26" t="s">
        <v>348</v>
      </c>
      <c r="C111" s="58" t="s">
        <v>33</v>
      </c>
      <c r="D111" s="107">
        <v>7</v>
      </c>
    </row>
    <row r="112" spans="1:4" ht="66">
      <c r="A112" s="51" t="s">
        <v>503</v>
      </c>
      <c r="B112" s="26" t="s">
        <v>345</v>
      </c>
      <c r="C112" s="109" t="s">
        <v>33</v>
      </c>
      <c r="D112" s="107">
        <v>1</v>
      </c>
    </row>
    <row r="113" spans="1:4" ht="33">
      <c r="A113" s="51" t="s">
        <v>504</v>
      </c>
      <c r="B113" s="26" t="s">
        <v>346</v>
      </c>
      <c r="C113" s="109" t="s">
        <v>228</v>
      </c>
      <c r="D113" s="107">
        <v>7253</v>
      </c>
    </row>
    <row r="114" spans="1:4" ht="49.5">
      <c r="A114" s="51" t="s">
        <v>505</v>
      </c>
      <c r="B114" s="26" t="s">
        <v>349</v>
      </c>
      <c r="C114" s="109" t="s">
        <v>228</v>
      </c>
      <c r="D114" s="107">
        <v>33</v>
      </c>
    </row>
    <row r="115" spans="1:4" ht="30.75" customHeight="1">
      <c r="A115" s="51" t="s">
        <v>506</v>
      </c>
      <c r="B115" s="26" t="s">
        <v>633</v>
      </c>
      <c r="C115" s="109" t="s">
        <v>228</v>
      </c>
      <c r="D115" s="107">
        <v>854</v>
      </c>
    </row>
    <row r="116" spans="1:4" ht="16.5">
      <c r="A116" s="51" t="s">
        <v>507</v>
      </c>
      <c r="B116" s="26" t="s">
        <v>268</v>
      </c>
      <c r="C116" s="109" t="s">
        <v>228</v>
      </c>
      <c r="D116" s="107">
        <v>475</v>
      </c>
    </row>
    <row r="117" spans="1:4" ht="16.5">
      <c r="A117" s="51" t="s">
        <v>508</v>
      </c>
      <c r="B117" s="26" t="s">
        <v>269</v>
      </c>
      <c r="C117" s="109" t="s">
        <v>228</v>
      </c>
      <c r="D117" s="107">
        <v>415</v>
      </c>
    </row>
    <row r="118" spans="1:4" ht="115.5">
      <c r="A118" s="51" t="s">
        <v>509</v>
      </c>
      <c r="B118" s="26" t="s">
        <v>350</v>
      </c>
      <c r="C118" s="109" t="s">
        <v>228</v>
      </c>
      <c r="D118" s="107">
        <v>379</v>
      </c>
    </row>
    <row r="119" spans="1:4" ht="49.5">
      <c r="A119" s="112" t="s">
        <v>510</v>
      </c>
      <c r="B119" s="26" t="s">
        <v>351</v>
      </c>
      <c r="C119" s="109" t="s">
        <v>228</v>
      </c>
      <c r="D119" s="107">
        <v>27</v>
      </c>
    </row>
    <row r="120" spans="1:4" ht="33">
      <c r="A120" s="51" t="s">
        <v>511</v>
      </c>
      <c r="B120" s="26" t="s">
        <v>270</v>
      </c>
      <c r="C120" s="109" t="s">
        <v>228</v>
      </c>
      <c r="D120" s="107">
        <v>8.5</v>
      </c>
    </row>
    <row r="121" spans="1:4" ht="33">
      <c r="A121" s="51" t="s">
        <v>512</v>
      </c>
      <c r="B121" s="26" t="s">
        <v>271</v>
      </c>
      <c r="C121" s="109" t="s">
        <v>228</v>
      </c>
      <c r="D121" s="107">
        <v>17.5</v>
      </c>
    </row>
    <row r="122" spans="1:4" ht="33">
      <c r="A122" s="51"/>
      <c r="B122" s="117" t="s">
        <v>391</v>
      </c>
      <c r="C122" s="109"/>
      <c r="D122" s="107"/>
    </row>
    <row r="123" spans="1:4" ht="50.25" customHeight="1">
      <c r="A123" s="51" t="s">
        <v>513</v>
      </c>
      <c r="B123" s="26" t="s">
        <v>356</v>
      </c>
      <c r="C123" s="109" t="s">
        <v>33</v>
      </c>
      <c r="D123" s="107">
        <v>11</v>
      </c>
    </row>
    <row r="124" spans="1:4" ht="33">
      <c r="A124" s="51" t="s">
        <v>514</v>
      </c>
      <c r="B124" s="26" t="s">
        <v>352</v>
      </c>
      <c r="C124" s="109" t="s">
        <v>33</v>
      </c>
      <c r="D124" s="107">
        <v>8</v>
      </c>
    </row>
    <row r="125" spans="1:4" ht="33">
      <c r="A125" s="51" t="s">
        <v>515</v>
      </c>
      <c r="B125" s="26" t="s">
        <v>353</v>
      </c>
      <c r="C125" s="109" t="s">
        <v>33</v>
      </c>
      <c r="D125" s="107">
        <v>3</v>
      </c>
    </row>
    <row r="126" spans="1:4" ht="49.5">
      <c r="A126" s="51" t="s">
        <v>516</v>
      </c>
      <c r="B126" s="26" t="s">
        <v>354</v>
      </c>
      <c r="C126" s="109" t="s">
        <v>228</v>
      </c>
      <c r="D126" s="107">
        <v>5122</v>
      </c>
    </row>
    <row r="127" spans="1:4" ht="33">
      <c r="A127" s="51" t="s">
        <v>517</v>
      </c>
      <c r="B127" s="57" t="s">
        <v>355</v>
      </c>
      <c r="C127" s="58" t="s">
        <v>96</v>
      </c>
      <c r="D127" s="107">
        <v>94.1</v>
      </c>
    </row>
    <row r="128" spans="1:4" ht="33">
      <c r="A128" s="51" t="s">
        <v>518</v>
      </c>
      <c r="B128" s="26" t="s">
        <v>352</v>
      </c>
      <c r="C128" s="58" t="s">
        <v>96</v>
      </c>
      <c r="D128" s="107">
        <v>27.3</v>
      </c>
    </row>
    <row r="129" spans="1:4" ht="33.75" thickBot="1">
      <c r="A129" s="53" t="s">
        <v>519</v>
      </c>
      <c r="B129" s="32" t="s">
        <v>353</v>
      </c>
      <c r="C129" s="114" t="s">
        <v>96</v>
      </c>
      <c r="D129" s="54">
        <v>66.8</v>
      </c>
    </row>
    <row r="130" spans="1:4" ht="16.5">
      <c r="A130" s="97"/>
      <c r="B130" s="98"/>
      <c r="C130" s="103"/>
      <c r="D130" s="99"/>
    </row>
    <row r="131" spans="1:4" ht="13.5" thickBot="1">
      <c r="A131" s="336"/>
      <c r="B131" s="336"/>
      <c r="C131" s="336"/>
      <c r="D131" s="336"/>
    </row>
    <row r="132" spans="1:4" ht="17.25" thickBot="1">
      <c r="A132" s="325" t="s">
        <v>520</v>
      </c>
      <c r="B132" s="262"/>
      <c r="C132" s="262"/>
      <c r="D132" s="326"/>
    </row>
    <row r="133" spans="1:4" ht="35.25" customHeight="1" thickBot="1">
      <c r="A133" s="115" t="s">
        <v>39</v>
      </c>
      <c r="B133" s="175" t="s">
        <v>34</v>
      </c>
      <c r="C133" s="175" t="s">
        <v>15</v>
      </c>
      <c r="D133" s="176" t="s">
        <v>632</v>
      </c>
    </row>
    <row r="134" spans="1:4" ht="34.5" customHeight="1">
      <c r="A134" s="23" t="s">
        <v>442</v>
      </c>
      <c r="B134" s="44" t="s">
        <v>90</v>
      </c>
      <c r="C134" s="42" t="s">
        <v>35</v>
      </c>
      <c r="D134" s="43">
        <v>7</v>
      </c>
    </row>
    <row r="135" spans="1:4" ht="35.25" customHeight="1">
      <c r="A135" s="182" t="s">
        <v>521</v>
      </c>
      <c r="B135" s="34" t="s">
        <v>91</v>
      </c>
      <c r="C135" s="40" t="s">
        <v>33</v>
      </c>
      <c r="D135" s="36">
        <v>21</v>
      </c>
    </row>
    <row r="136" spans="1:4" ht="24" customHeight="1">
      <c r="A136" s="177" t="s">
        <v>522</v>
      </c>
      <c r="B136" s="37" t="s">
        <v>40</v>
      </c>
      <c r="C136" s="41" t="s">
        <v>33</v>
      </c>
      <c r="D136" s="38">
        <v>3</v>
      </c>
    </row>
    <row r="137" spans="1:4" ht="20.25" customHeight="1">
      <c r="A137" s="177" t="s">
        <v>523</v>
      </c>
      <c r="B137" s="37" t="s">
        <v>325</v>
      </c>
      <c r="C137" s="41" t="s">
        <v>33</v>
      </c>
      <c r="D137" s="38">
        <v>5</v>
      </c>
    </row>
    <row r="138" spans="1:4" ht="16.5">
      <c r="A138" s="177" t="s">
        <v>524</v>
      </c>
      <c r="B138" s="37" t="s">
        <v>288</v>
      </c>
      <c r="C138" s="41" t="s">
        <v>33</v>
      </c>
      <c r="D138" s="38">
        <v>3</v>
      </c>
    </row>
    <row r="139" spans="1:4" ht="16.5">
      <c r="A139" s="338" t="s">
        <v>525</v>
      </c>
      <c r="B139" s="37" t="s">
        <v>634</v>
      </c>
      <c r="C139" s="41"/>
      <c r="D139" s="38"/>
    </row>
    <row r="140" spans="1:4" ht="16.5">
      <c r="A140" s="339"/>
      <c r="B140" s="186" t="s">
        <v>41</v>
      </c>
      <c r="C140" s="58" t="s">
        <v>42</v>
      </c>
      <c r="D140" s="181">
        <v>125</v>
      </c>
    </row>
    <row r="141" spans="1:4" ht="16.5">
      <c r="A141" s="339"/>
      <c r="B141" s="186" t="s">
        <v>43</v>
      </c>
      <c r="C141" s="58" t="s">
        <v>42</v>
      </c>
      <c r="D141" s="181">
        <v>72</v>
      </c>
    </row>
    <row r="142" spans="1:4" ht="16.5">
      <c r="A142" s="340"/>
      <c r="B142" s="186" t="s">
        <v>44</v>
      </c>
      <c r="C142" s="58" t="s">
        <v>42</v>
      </c>
      <c r="D142" s="181">
        <v>99</v>
      </c>
    </row>
    <row r="143" spans="1:4" ht="33">
      <c r="A143" s="177" t="s">
        <v>526</v>
      </c>
      <c r="B143" s="186" t="s">
        <v>45</v>
      </c>
      <c r="C143" s="58" t="s">
        <v>46</v>
      </c>
      <c r="D143" s="149">
        <v>1592.1</v>
      </c>
    </row>
    <row r="144" spans="1:4" ht="16.5">
      <c r="A144" s="324" t="s">
        <v>527</v>
      </c>
      <c r="B144" s="341" t="s">
        <v>47</v>
      </c>
      <c r="C144" s="58" t="s">
        <v>33</v>
      </c>
      <c r="D144" s="181">
        <v>378</v>
      </c>
    </row>
    <row r="145" spans="1:4" ht="16.5">
      <c r="A145" s="324"/>
      <c r="B145" s="341"/>
      <c r="C145" s="58" t="s">
        <v>46</v>
      </c>
      <c r="D145" s="181">
        <v>1243.7</v>
      </c>
    </row>
    <row r="146" spans="1:4" ht="16.5">
      <c r="A146" s="324" t="s">
        <v>528</v>
      </c>
      <c r="B146" s="341" t="s">
        <v>48</v>
      </c>
      <c r="C146" s="58" t="s">
        <v>33</v>
      </c>
      <c r="D146" s="181">
        <v>4</v>
      </c>
    </row>
    <row r="147" spans="1:4" ht="16.5">
      <c r="A147" s="324"/>
      <c r="B147" s="341"/>
      <c r="C147" s="58" t="s">
        <v>46</v>
      </c>
      <c r="D147" s="181">
        <v>2245.3000000000002</v>
      </c>
    </row>
    <row r="148" spans="1:4" ht="33">
      <c r="A148" s="338" t="s">
        <v>529</v>
      </c>
      <c r="B148" s="198" t="s">
        <v>286</v>
      </c>
      <c r="C148" s="58"/>
      <c r="D148" s="181"/>
    </row>
    <row r="149" spans="1:4" ht="16.5">
      <c r="A149" s="339"/>
      <c r="B149" s="186" t="s">
        <v>49</v>
      </c>
      <c r="C149" s="58" t="s">
        <v>96</v>
      </c>
      <c r="D149" s="181">
        <v>91</v>
      </c>
    </row>
    <row r="150" spans="1:4" ht="16.5">
      <c r="A150" s="339"/>
      <c r="B150" s="186" t="s">
        <v>50</v>
      </c>
      <c r="C150" s="58" t="s">
        <v>96</v>
      </c>
      <c r="D150" s="181">
        <v>83</v>
      </c>
    </row>
    <row r="151" spans="1:4" ht="16.5">
      <c r="A151" s="339"/>
      <c r="B151" s="186" t="s">
        <v>51</v>
      </c>
      <c r="C151" s="58" t="s">
        <v>96</v>
      </c>
      <c r="D151" s="181">
        <v>93</v>
      </c>
    </row>
    <row r="152" spans="1:4" ht="16.5">
      <c r="A152" s="339"/>
      <c r="B152" s="186" t="s">
        <v>52</v>
      </c>
      <c r="C152" s="58" t="s">
        <v>96</v>
      </c>
      <c r="D152" s="181">
        <v>91</v>
      </c>
    </row>
    <row r="153" spans="1:4" ht="16.5">
      <c r="A153" s="339"/>
      <c r="B153" s="186" t="s">
        <v>53</v>
      </c>
      <c r="C153" s="58" t="s">
        <v>96</v>
      </c>
      <c r="D153" s="181">
        <v>89</v>
      </c>
    </row>
    <row r="154" spans="1:4" ht="16.5">
      <c r="A154" s="339"/>
      <c r="B154" s="186" t="s">
        <v>54</v>
      </c>
      <c r="C154" s="58" t="s">
        <v>96</v>
      </c>
      <c r="D154" s="181">
        <v>87</v>
      </c>
    </row>
    <row r="155" spans="1:4" ht="16.5">
      <c r="A155" s="339"/>
      <c r="B155" s="186" t="s">
        <v>55</v>
      </c>
      <c r="C155" s="58" t="s">
        <v>96</v>
      </c>
      <c r="D155" s="181">
        <v>92</v>
      </c>
    </row>
    <row r="156" spans="1:4" ht="16.5">
      <c r="A156" s="339"/>
      <c r="B156" s="186" t="s">
        <v>56</v>
      </c>
      <c r="C156" s="58" t="s">
        <v>96</v>
      </c>
      <c r="D156" s="181">
        <v>89</v>
      </c>
    </row>
    <row r="157" spans="1:4" ht="16.5">
      <c r="A157" s="339"/>
      <c r="B157" s="186" t="s">
        <v>57</v>
      </c>
      <c r="C157" s="58" t="s">
        <v>96</v>
      </c>
      <c r="D157" s="181">
        <v>0</v>
      </c>
    </row>
    <row r="158" spans="1:4" ht="18" customHeight="1">
      <c r="A158" s="339"/>
      <c r="B158" s="52" t="s">
        <v>58</v>
      </c>
      <c r="C158" s="180" t="s">
        <v>96</v>
      </c>
      <c r="D158" s="181">
        <v>100</v>
      </c>
    </row>
    <row r="159" spans="1:4" ht="16.5">
      <c r="A159" s="177" t="s">
        <v>530</v>
      </c>
      <c r="B159" s="179" t="s">
        <v>287</v>
      </c>
      <c r="C159" s="58" t="s">
        <v>46</v>
      </c>
      <c r="D159" s="181">
        <v>26.5</v>
      </c>
    </row>
    <row r="160" spans="1:4" ht="16.5">
      <c r="A160" s="340" t="s">
        <v>531</v>
      </c>
      <c r="B160" s="342" t="s">
        <v>635</v>
      </c>
      <c r="C160" s="183" t="s">
        <v>33</v>
      </c>
      <c r="D160" s="181">
        <v>32</v>
      </c>
    </row>
    <row r="161" spans="1:5" ht="16.5">
      <c r="A161" s="324"/>
      <c r="B161" s="343"/>
      <c r="C161" s="125" t="s">
        <v>228</v>
      </c>
      <c r="D161" s="181">
        <v>65</v>
      </c>
    </row>
    <row r="162" spans="1:5">
      <c r="A162" s="324" t="s">
        <v>532</v>
      </c>
      <c r="B162" s="343" t="s">
        <v>366</v>
      </c>
      <c r="C162" s="344" t="s">
        <v>33</v>
      </c>
      <c r="D162" s="337">
        <v>972</v>
      </c>
    </row>
    <row r="163" spans="1:5" ht="22.5" customHeight="1">
      <c r="A163" s="324"/>
      <c r="B163" s="343"/>
      <c r="C163" s="345"/>
      <c r="D163" s="337"/>
    </row>
    <row r="164" spans="1:5">
      <c r="A164" s="324" t="s">
        <v>533</v>
      </c>
      <c r="B164" s="343" t="s">
        <v>367</v>
      </c>
      <c r="C164" s="344" t="s">
        <v>59</v>
      </c>
      <c r="D164" s="337">
        <v>19149.2</v>
      </c>
    </row>
    <row r="165" spans="1:5" ht="26.25" customHeight="1" thickBot="1">
      <c r="A165" s="346"/>
      <c r="B165" s="347"/>
      <c r="C165" s="348"/>
      <c r="D165" s="349"/>
      <c r="E165" s="247"/>
    </row>
    <row r="166" spans="1:5" ht="26.25" customHeight="1">
      <c r="A166" s="104"/>
      <c r="B166" s="105"/>
      <c r="C166" s="103"/>
      <c r="D166" s="103"/>
    </row>
    <row r="167" spans="1:5" ht="13.5" thickBot="1">
      <c r="A167" s="336"/>
      <c r="B167" s="336"/>
      <c r="C167" s="336"/>
      <c r="D167" s="336"/>
    </row>
    <row r="168" spans="1:5" ht="17.25" thickBot="1">
      <c r="A168" s="327" t="s">
        <v>534</v>
      </c>
      <c r="B168" s="328"/>
      <c r="C168" s="328"/>
      <c r="D168" s="329"/>
    </row>
    <row r="169" spans="1:5" ht="36" customHeight="1" thickBot="1">
      <c r="A169" s="20" t="s">
        <v>13</v>
      </c>
      <c r="B169" s="21" t="s">
        <v>34</v>
      </c>
      <c r="C169" s="21" t="s">
        <v>15</v>
      </c>
      <c r="D169" s="22" t="s">
        <v>632</v>
      </c>
    </row>
    <row r="170" spans="1:5" ht="16.5">
      <c r="A170" s="25" t="s">
        <v>535</v>
      </c>
      <c r="B170" s="26" t="s">
        <v>251</v>
      </c>
      <c r="C170" s="58" t="s">
        <v>33</v>
      </c>
      <c r="D170" s="65">
        <v>992</v>
      </c>
    </row>
    <row r="171" spans="1:5" ht="66">
      <c r="A171" s="25" t="s">
        <v>536</v>
      </c>
      <c r="B171" s="26" t="s">
        <v>412</v>
      </c>
      <c r="C171" s="58" t="s">
        <v>96</v>
      </c>
      <c r="D171" s="65">
        <v>34.4</v>
      </c>
    </row>
    <row r="172" spans="1:5" ht="33">
      <c r="A172" s="25" t="s">
        <v>537</v>
      </c>
      <c r="B172" s="26" t="s">
        <v>305</v>
      </c>
      <c r="C172" s="27" t="s">
        <v>228</v>
      </c>
      <c r="D172" s="65">
        <v>24</v>
      </c>
    </row>
    <row r="173" spans="1:5" ht="33">
      <c r="A173" s="12" t="s">
        <v>538</v>
      </c>
      <c r="B173" s="26" t="s">
        <v>306</v>
      </c>
      <c r="C173" s="58" t="s">
        <v>33</v>
      </c>
      <c r="D173" s="147">
        <v>4</v>
      </c>
    </row>
    <row r="174" spans="1:5" ht="44.25" customHeight="1">
      <c r="A174" s="12" t="s">
        <v>539</v>
      </c>
      <c r="B174" s="26" t="s">
        <v>307</v>
      </c>
      <c r="C174" s="27" t="s">
        <v>228</v>
      </c>
      <c r="D174" s="147">
        <v>73</v>
      </c>
    </row>
    <row r="175" spans="1:5" ht="33.75" thickBot="1">
      <c r="A175" s="31" t="s">
        <v>540</v>
      </c>
      <c r="B175" s="32" t="s">
        <v>413</v>
      </c>
      <c r="C175" s="66" t="s">
        <v>33</v>
      </c>
      <c r="D175" s="169">
        <v>37</v>
      </c>
    </row>
  </sheetData>
  <mergeCells count="30">
    <mergeCell ref="A168:D168"/>
    <mergeCell ref="A164:A165"/>
    <mergeCell ref="B164:B165"/>
    <mergeCell ref="C164:C165"/>
    <mergeCell ref="D164:D165"/>
    <mergeCell ref="A167:D167"/>
    <mergeCell ref="D162:D163"/>
    <mergeCell ref="A139:A142"/>
    <mergeCell ref="A144:A145"/>
    <mergeCell ref="B144:B145"/>
    <mergeCell ref="A146:A147"/>
    <mergeCell ref="B146:B147"/>
    <mergeCell ref="A148:A158"/>
    <mergeCell ref="A160:A161"/>
    <mergeCell ref="B160:B161"/>
    <mergeCell ref="A162:A163"/>
    <mergeCell ref="B162:B163"/>
    <mergeCell ref="C162:C163"/>
    <mergeCell ref="A132:D132"/>
    <mergeCell ref="A1:D1"/>
    <mergeCell ref="A2:D2"/>
    <mergeCell ref="A27:D27"/>
    <mergeCell ref="A33:D33"/>
    <mergeCell ref="A63:D63"/>
    <mergeCell ref="A64:D64"/>
    <mergeCell ref="A80:D80"/>
    <mergeCell ref="A81:D81"/>
    <mergeCell ref="A93:D93"/>
    <mergeCell ref="A94:D94"/>
    <mergeCell ref="A131:D131"/>
  </mergeCells>
  <phoneticPr fontId="5" type="noConversion"/>
  <pageMargins left="0.78740157480314965" right="0.59055118110236227" top="0.78740157480314965" bottom="0.78740157480314965" header="0.51181102362204722" footer="0.51181102362204722"/>
  <pageSetup paperSize="9" scale="92" firstPageNumber="6" fitToHeight="0" orientation="portrait" useFirstPageNumber="1" r:id="rId1"/>
  <headerFooter alignWithMargins="0">
    <oddHeader>&amp;C&amp;P</oddHeader>
    <firstHeader xml:space="preserve">&amp;C
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</sheetPr>
  <dimension ref="A1:D48"/>
  <sheetViews>
    <sheetView zoomScale="90" zoomScaleNormal="90" workbookViewId="0">
      <selection activeCell="C78" sqref="C78"/>
    </sheetView>
  </sheetViews>
  <sheetFormatPr defaultRowHeight="12.75"/>
  <cols>
    <col min="1" max="1" width="7.28515625" customWidth="1"/>
    <col min="2" max="2" width="59.5703125" customWidth="1"/>
    <col min="3" max="3" width="8.28515625" customWidth="1"/>
    <col min="4" max="4" width="13.42578125" customWidth="1"/>
  </cols>
  <sheetData>
    <row r="1" spans="1:4" ht="17.25" thickBot="1">
      <c r="A1" s="350" t="s">
        <v>541</v>
      </c>
      <c r="B1" s="351"/>
      <c r="C1" s="351"/>
      <c r="D1" s="352"/>
    </row>
    <row r="2" spans="1:4" ht="35.25" customHeight="1" thickBot="1">
      <c r="A2" s="20" t="s">
        <v>39</v>
      </c>
      <c r="B2" s="21" t="s">
        <v>34</v>
      </c>
      <c r="C2" s="21" t="s">
        <v>15</v>
      </c>
      <c r="D2" s="22" t="s">
        <v>394</v>
      </c>
    </row>
    <row r="3" spans="1:4" ht="42" customHeight="1">
      <c r="A3" s="23" t="s">
        <v>395</v>
      </c>
      <c r="B3" s="24" t="s">
        <v>357</v>
      </c>
      <c r="C3" s="108" t="s">
        <v>33</v>
      </c>
      <c r="D3" s="70">
        <v>22</v>
      </c>
    </row>
    <row r="4" spans="1:4" ht="33">
      <c r="A4" s="83" t="s">
        <v>396</v>
      </c>
      <c r="B4" s="26" t="s">
        <v>685</v>
      </c>
      <c r="C4" s="125" t="s">
        <v>33</v>
      </c>
      <c r="D4" s="70" t="s">
        <v>771</v>
      </c>
    </row>
    <row r="5" spans="1:4" ht="33">
      <c r="A5" s="83" t="s">
        <v>397</v>
      </c>
      <c r="B5" s="26" t="s">
        <v>686</v>
      </c>
      <c r="C5" s="125" t="s">
        <v>33</v>
      </c>
      <c r="D5" s="149" t="s">
        <v>771</v>
      </c>
    </row>
    <row r="6" spans="1:4" ht="16.5">
      <c r="A6" s="83" t="s">
        <v>398</v>
      </c>
      <c r="B6" s="26" t="s">
        <v>636</v>
      </c>
      <c r="C6" s="58" t="s">
        <v>33</v>
      </c>
      <c r="D6" s="90">
        <v>11</v>
      </c>
    </row>
    <row r="7" spans="1:4" ht="16.5">
      <c r="A7" s="83" t="s">
        <v>399</v>
      </c>
      <c r="B7" s="26" t="s">
        <v>101</v>
      </c>
      <c r="C7" s="58" t="s">
        <v>33</v>
      </c>
      <c r="D7" s="90">
        <v>418</v>
      </c>
    </row>
    <row r="8" spans="1:4" ht="33">
      <c r="A8" s="83" t="s">
        <v>400</v>
      </c>
      <c r="B8" s="26" t="s">
        <v>331</v>
      </c>
      <c r="C8" s="82" t="s">
        <v>59</v>
      </c>
      <c r="D8" s="70" t="s">
        <v>771</v>
      </c>
    </row>
    <row r="9" spans="1:4" ht="33">
      <c r="A9" s="83" t="s">
        <v>252</v>
      </c>
      <c r="B9" s="26" t="s">
        <v>332</v>
      </c>
      <c r="C9" s="82" t="s">
        <v>59</v>
      </c>
      <c r="D9" s="70" t="s">
        <v>771</v>
      </c>
    </row>
    <row r="10" spans="1:4" ht="33">
      <c r="A10" s="83" t="s">
        <v>253</v>
      </c>
      <c r="B10" s="26" t="s">
        <v>333</v>
      </c>
      <c r="C10" s="82" t="s">
        <v>59</v>
      </c>
      <c r="D10" s="70" t="s">
        <v>771</v>
      </c>
    </row>
    <row r="11" spans="1:4" ht="16.5">
      <c r="A11" s="83" t="s">
        <v>401</v>
      </c>
      <c r="B11" s="26" t="s">
        <v>326</v>
      </c>
      <c r="C11" s="82" t="s">
        <v>96</v>
      </c>
      <c r="D11" s="70" t="s">
        <v>771</v>
      </c>
    </row>
    <row r="12" spans="1:4" ht="33">
      <c r="A12" s="83" t="s">
        <v>320</v>
      </c>
      <c r="B12" s="26" t="s">
        <v>327</v>
      </c>
      <c r="C12" s="82" t="s">
        <v>96</v>
      </c>
      <c r="D12" s="70" t="s">
        <v>771</v>
      </c>
    </row>
    <row r="13" spans="1:4" ht="33">
      <c r="A13" s="83" t="s">
        <v>321</v>
      </c>
      <c r="B13" s="26" t="s">
        <v>328</v>
      </c>
      <c r="C13" s="82" t="s">
        <v>96</v>
      </c>
      <c r="D13" s="70" t="s">
        <v>771</v>
      </c>
    </row>
    <row r="14" spans="1:4" ht="33">
      <c r="A14" s="79" t="s">
        <v>402</v>
      </c>
      <c r="B14" s="26" t="s">
        <v>637</v>
      </c>
      <c r="C14" s="82" t="s">
        <v>60</v>
      </c>
      <c r="D14" s="242">
        <v>534</v>
      </c>
    </row>
    <row r="15" spans="1:4" ht="16.5">
      <c r="A15" s="79" t="s">
        <v>542</v>
      </c>
      <c r="B15" s="26" t="s">
        <v>102</v>
      </c>
      <c r="C15" s="82" t="s">
        <v>60</v>
      </c>
      <c r="D15" s="70">
        <v>0</v>
      </c>
    </row>
    <row r="16" spans="1:4" ht="16.5">
      <c r="A16" s="79" t="s">
        <v>543</v>
      </c>
      <c r="B16" s="26" t="s">
        <v>103</v>
      </c>
      <c r="C16" s="82" t="s">
        <v>60</v>
      </c>
      <c r="D16" s="242">
        <v>402</v>
      </c>
    </row>
    <row r="17" spans="1:4" ht="16.5">
      <c r="A17" s="79" t="s">
        <v>544</v>
      </c>
      <c r="B17" s="26" t="s">
        <v>104</v>
      </c>
      <c r="C17" s="82" t="s">
        <v>60</v>
      </c>
      <c r="D17" s="242">
        <v>132</v>
      </c>
    </row>
    <row r="18" spans="1:4" ht="32.25" customHeight="1">
      <c r="A18" s="79" t="s">
        <v>403</v>
      </c>
      <c r="B18" s="353" t="s">
        <v>638</v>
      </c>
      <c r="C18" s="354"/>
      <c r="D18" s="355"/>
    </row>
    <row r="19" spans="1:4" ht="16.5">
      <c r="A19" s="79" t="s">
        <v>545</v>
      </c>
      <c r="B19" s="26" t="s">
        <v>105</v>
      </c>
      <c r="C19" s="82" t="s">
        <v>275</v>
      </c>
      <c r="D19" s="70" t="s">
        <v>771</v>
      </c>
    </row>
    <row r="20" spans="1:4" ht="16.5">
      <c r="A20" s="79" t="s">
        <v>546</v>
      </c>
      <c r="B20" s="26" t="s">
        <v>106</v>
      </c>
      <c r="C20" s="82" t="s">
        <v>275</v>
      </c>
      <c r="D20" s="70">
        <v>51.3</v>
      </c>
    </row>
    <row r="21" spans="1:4" ht="16.5">
      <c r="A21" s="79" t="s">
        <v>547</v>
      </c>
      <c r="B21" s="26" t="s">
        <v>107</v>
      </c>
      <c r="C21" s="82" t="s">
        <v>275</v>
      </c>
      <c r="D21" s="70">
        <v>200.7</v>
      </c>
    </row>
    <row r="22" spans="1:4" ht="49.5">
      <c r="A22" s="79" t="s">
        <v>404</v>
      </c>
      <c r="B22" s="26" t="s">
        <v>186</v>
      </c>
      <c r="C22" s="82" t="s">
        <v>108</v>
      </c>
      <c r="D22" s="70" t="s">
        <v>771</v>
      </c>
    </row>
    <row r="23" spans="1:4" ht="16.5">
      <c r="A23" s="79" t="s">
        <v>405</v>
      </c>
      <c r="B23" s="26" t="s">
        <v>109</v>
      </c>
      <c r="C23" s="82" t="s">
        <v>108</v>
      </c>
      <c r="D23" s="70" t="s">
        <v>771</v>
      </c>
    </row>
    <row r="24" spans="1:4" ht="16.5">
      <c r="A24" s="79" t="s">
        <v>406</v>
      </c>
      <c r="B24" s="26" t="s">
        <v>110</v>
      </c>
      <c r="C24" s="82" t="s">
        <v>108</v>
      </c>
      <c r="D24" s="70" t="s">
        <v>771</v>
      </c>
    </row>
    <row r="25" spans="1:4" ht="30" customHeight="1">
      <c r="A25" s="79" t="s">
        <v>407</v>
      </c>
      <c r="B25" s="356" t="s">
        <v>639</v>
      </c>
      <c r="C25" s="357"/>
      <c r="D25" s="358"/>
    </row>
    <row r="26" spans="1:4" ht="16.5">
      <c r="A26" s="79" t="s">
        <v>408</v>
      </c>
      <c r="B26" s="26" t="s">
        <v>708</v>
      </c>
      <c r="C26" s="82" t="s">
        <v>61</v>
      </c>
      <c r="D26" s="81">
        <v>232</v>
      </c>
    </row>
    <row r="27" spans="1:4" ht="16.5">
      <c r="A27" s="79" t="s">
        <v>548</v>
      </c>
      <c r="B27" s="26" t="s">
        <v>111</v>
      </c>
      <c r="C27" s="82" t="s">
        <v>61</v>
      </c>
      <c r="D27" s="81">
        <v>80</v>
      </c>
    </row>
    <row r="28" spans="1:4" ht="16.5">
      <c r="A28" s="79" t="s">
        <v>549</v>
      </c>
      <c r="B28" s="26" t="s">
        <v>112</v>
      </c>
      <c r="C28" s="82" t="s">
        <v>61</v>
      </c>
      <c r="D28" s="81">
        <v>408</v>
      </c>
    </row>
    <row r="29" spans="1:4" ht="16.5">
      <c r="A29" s="79" t="s">
        <v>550</v>
      </c>
      <c r="B29" s="26" t="s">
        <v>113</v>
      </c>
      <c r="C29" s="82" t="s">
        <v>61</v>
      </c>
      <c r="D29" s="81">
        <v>171</v>
      </c>
    </row>
    <row r="30" spans="1:4" ht="34.5" customHeight="1">
      <c r="A30" s="79" t="s">
        <v>551</v>
      </c>
      <c r="B30" s="26" t="s">
        <v>114</v>
      </c>
      <c r="C30" s="82" t="s">
        <v>156</v>
      </c>
      <c r="D30" s="238">
        <v>3</v>
      </c>
    </row>
    <row r="31" spans="1:4" ht="32.25" customHeight="1">
      <c r="A31" s="79" t="s">
        <v>409</v>
      </c>
      <c r="B31" s="356" t="s">
        <v>640</v>
      </c>
      <c r="C31" s="357"/>
      <c r="D31" s="358"/>
    </row>
    <row r="32" spans="1:4" ht="16.5">
      <c r="A32" s="79" t="s">
        <v>410</v>
      </c>
      <c r="B32" s="26" t="s">
        <v>115</v>
      </c>
      <c r="C32" s="82" t="s">
        <v>641</v>
      </c>
      <c r="D32" s="81">
        <v>141.19999999999999</v>
      </c>
    </row>
    <row r="33" spans="1:4" ht="16.5">
      <c r="A33" s="79" t="s">
        <v>552</v>
      </c>
      <c r="B33" s="26" t="s">
        <v>116</v>
      </c>
      <c r="C33" s="82" t="s">
        <v>641</v>
      </c>
      <c r="D33" s="81">
        <v>34.4</v>
      </c>
    </row>
    <row r="34" spans="1:4" ht="33">
      <c r="A34" s="79" t="s">
        <v>553</v>
      </c>
      <c r="B34" s="26" t="s">
        <v>117</v>
      </c>
      <c r="C34" s="82" t="s">
        <v>118</v>
      </c>
      <c r="D34" s="238">
        <v>1</v>
      </c>
    </row>
    <row r="35" spans="1:4" ht="16.5">
      <c r="A35" s="79" t="s">
        <v>554</v>
      </c>
      <c r="B35" s="26" t="s">
        <v>119</v>
      </c>
      <c r="C35" s="82" t="s">
        <v>641</v>
      </c>
      <c r="D35" s="149" t="s">
        <v>771</v>
      </c>
    </row>
    <row r="36" spans="1:4" ht="16.5">
      <c r="A36" s="79" t="s">
        <v>555</v>
      </c>
      <c r="B36" s="26" t="s">
        <v>329</v>
      </c>
      <c r="C36" s="82" t="s">
        <v>641</v>
      </c>
      <c r="D36" s="238">
        <v>676</v>
      </c>
    </row>
    <row r="37" spans="1:4" ht="16.5">
      <c r="A37" s="79" t="s">
        <v>556</v>
      </c>
      <c r="B37" s="26" t="s">
        <v>358</v>
      </c>
      <c r="C37" s="82" t="s">
        <v>641</v>
      </c>
      <c r="D37" s="238">
        <v>15</v>
      </c>
    </row>
    <row r="38" spans="1:4" ht="33">
      <c r="A38" s="79" t="s">
        <v>557</v>
      </c>
      <c r="B38" s="26" t="s">
        <v>120</v>
      </c>
      <c r="C38" s="82" t="s">
        <v>642</v>
      </c>
      <c r="D38" s="149" t="s">
        <v>771</v>
      </c>
    </row>
    <row r="39" spans="1:4" ht="49.5">
      <c r="A39" s="79" t="s">
        <v>558</v>
      </c>
      <c r="B39" s="26" t="s">
        <v>121</v>
      </c>
      <c r="C39" s="82" t="s">
        <v>60</v>
      </c>
      <c r="D39" s="149">
        <v>0</v>
      </c>
    </row>
    <row r="40" spans="1:4" ht="33">
      <c r="A40" s="79" t="s">
        <v>559</v>
      </c>
      <c r="B40" s="26" t="s">
        <v>643</v>
      </c>
      <c r="C40" s="82" t="s">
        <v>60</v>
      </c>
      <c r="D40" s="149">
        <v>0</v>
      </c>
    </row>
    <row r="41" spans="1:4" ht="33">
      <c r="A41" s="79" t="s">
        <v>560</v>
      </c>
      <c r="B41" s="26" t="s">
        <v>644</v>
      </c>
      <c r="C41" s="82" t="s">
        <v>60</v>
      </c>
      <c r="D41" s="149">
        <v>0</v>
      </c>
    </row>
    <row r="42" spans="1:4" ht="33">
      <c r="A42" s="79" t="s">
        <v>561</v>
      </c>
      <c r="B42" s="26" t="s">
        <v>334</v>
      </c>
      <c r="C42" s="82" t="s">
        <v>96</v>
      </c>
      <c r="D42" s="149">
        <v>0</v>
      </c>
    </row>
    <row r="43" spans="1:4" ht="33">
      <c r="A43" s="79" t="s">
        <v>562</v>
      </c>
      <c r="B43" s="26" t="s">
        <v>709</v>
      </c>
      <c r="C43" s="82" t="s">
        <v>59</v>
      </c>
      <c r="D43" s="149" t="s">
        <v>771</v>
      </c>
    </row>
    <row r="44" spans="1:4" ht="33">
      <c r="A44" s="79" t="s">
        <v>563</v>
      </c>
      <c r="B44" s="26" t="s">
        <v>710</v>
      </c>
      <c r="C44" s="82" t="s">
        <v>59</v>
      </c>
      <c r="D44" s="149" t="s">
        <v>771</v>
      </c>
    </row>
    <row r="45" spans="1:4" ht="33">
      <c r="A45" s="79" t="s">
        <v>564</v>
      </c>
      <c r="B45" s="26" t="s">
        <v>122</v>
      </c>
      <c r="C45" s="82" t="s">
        <v>96</v>
      </c>
      <c r="D45" s="149" t="s">
        <v>771</v>
      </c>
    </row>
    <row r="46" spans="1:4" ht="33">
      <c r="A46" s="79" t="s">
        <v>565</v>
      </c>
      <c r="B46" s="67" t="s">
        <v>123</v>
      </c>
      <c r="C46" s="68" t="s">
        <v>96</v>
      </c>
      <c r="D46" s="149" t="s">
        <v>771</v>
      </c>
    </row>
    <row r="47" spans="1:4" ht="16.5">
      <c r="A47" s="79" t="s">
        <v>566</v>
      </c>
      <c r="B47" s="26" t="s">
        <v>272</v>
      </c>
      <c r="C47" s="82" t="s">
        <v>33</v>
      </c>
      <c r="D47" s="149">
        <v>39</v>
      </c>
    </row>
    <row r="48" spans="1:4" ht="17.25" thickBot="1">
      <c r="A48" s="31" t="s">
        <v>567</v>
      </c>
      <c r="B48" s="32" t="s">
        <v>273</v>
      </c>
      <c r="C48" s="39" t="s">
        <v>33</v>
      </c>
      <c r="D48" s="152">
        <v>3</v>
      </c>
    </row>
  </sheetData>
  <mergeCells count="4">
    <mergeCell ref="A1:D1"/>
    <mergeCell ref="B18:D18"/>
    <mergeCell ref="B25:D25"/>
    <mergeCell ref="B31:D3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firstPageNumber="13" orientation="portrait" useFirstPageNumber="1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theme="7" tint="-0.249977111117893"/>
    <pageSetUpPr fitToPage="1"/>
  </sheetPr>
  <dimension ref="A1:D59"/>
  <sheetViews>
    <sheetView zoomScale="90" zoomScaleNormal="90" workbookViewId="0">
      <selection activeCell="H56" sqref="H56"/>
    </sheetView>
  </sheetViews>
  <sheetFormatPr defaultRowHeight="12.75"/>
  <cols>
    <col min="1" max="1" width="9.85546875" customWidth="1"/>
    <col min="2" max="2" width="51.140625" customWidth="1"/>
    <col min="3" max="3" width="14.7109375" style="1" customWidth="1"/>
    <col min="4" max="4" width="15.85546875" style="1" customWidth="1"/>
  </cols>
  <sheetData>
    <row r="1" spans="1:4" ht="17.25" thickBot="1">
      <c r="A1" s="359" t="s">
        <v>568</v>
      </c>
      <c r="B1" s="360"/>
      <c r="C1" s="360"/>
      <c r="D1" s="150"/>
    </row>
    <row r="2" spans="1:4" ht="83.25" thickBot="1">
      <c r="A2" s="188" t="s">
        <v>39</v>
      </c>
      <c r="B2" s="115" t="s">
        <v>34</v>
      </c>
      <c r="C2" s="175" t="s">
        <v>646</v>
      </c>
      <c r="D2" s="176" t="s">
        <v>645</v>
      </c>
    </row>
    <row r="3" spans="1:4" ht="33">
      <c r="A3" s="189" t="s">
        <v>135</v>
      </c>
      <c r="B3" s="135" t="s">
        <v>208</v>
      </c>
      <c r="C3" s="168">
        <v>665</v>
      </c>
      <c r="D3" s="151" t="s">
        <v>771</v>
      </c>
    </row>
    <row r="4" spans="1:4" ht="33">
      <c r="A4" s="131"/>
      <c r="B4" s="136" t="s">
        <v>207</v>
      </c>
      <c r="C4" s="119"/>
      <c r="D4" s="70"/>
    </row>
    <row r="5" spans="1:4" ht="52.5" customHeight="1">
      <c r="A5" s="128" t="s">
        <v>569</v>
      </c>
      <c r="B5" s="136" t="s">
        <v>711</v>
      </c>
      <c r="C5" s="119">
        <v>37</v>
      </c>
      <c r="D5" s="70" t="s">
        <v>771</v>
      </c>
    </row>
    <row r="6" spans="1:4" ht="33">
      <c r="A6" s="128" t="s">
        <v>570</v>
      </c>
      <c r="B6" s="136" t="s">
        <v>712</v>
      </c>
      <c r="C6" s="119">
        <v>8</v>
      </c>
      <c r="D6" s="70" t="s">
        <v>771</v>
      </c>
    </row>
    <row r="7" spans="1:4" ht="33">
      <c r="A7" s="128" t="s">
        <v>571</v>
      </c>
      <c r="B7" s="136" t="s">
        <v>713</v>
      </c>
      <c r="C7" s="119">
        <v>58</v>
      </c>
      <c r="D7" s="70" t="s">
        <v>771</v>
      </c>
    </row>
    <row r="8" spans="1:4" ht="49.5">
      <c r="A8" s="128" t="s">
        <v>572</v>
      </c>
      <c r="B8" s="136" t="s">
        <v>714</v>
      </c>
      <c r="C8" s="119">
        <v>12</v>
      </c>
      <c r="D8" s="70" t="s">
        <v>771</v>
      </c>
    </row>
    <row r="9" spans="1:4" ht="66">
      <c r="A9" s="128" t="s">
        <v>573</v>
      </c>
      <c r="B9" s="136" t="s">
        <v>715</v>
      </c>
      <c r="C9" s="119">
        <v>5</v>
      </c>
      <c r="D9" s="70" t="s">
        <v>771</v>
      </c>
    </row>
    <row r="10" spans="1:4" ht="33">
      <c r="A10" s="128" t="s">
        <v>574</v>
      </c>
      <c r="B10" s="136" t="s">
        <v>716</v>
      </c>
      <c r="C10" s="119">
        <v>81</v>
      </c>
      <c r="D10" s="70" t="s">
        <v>771</v>
      </c>
    </row>
    <row r="11" spans="1:4" ht="49.5">
      <c r="A11" s="128" t="s">
        <v>575</v>
      </c>
      <c r="B11" s="136" t="s">
        <v>717</v>
      </c>
      <c r="C11" s="119">
        <v>80</v>
      </c>
      <c r="D11" s="70" t="s">
        <v>771</v>
      </c>
    </row>
    <row r="12" spans="1:4" ht="33">
      <c r="A12" s="128" t="s">
        <v>576</v>
      </c>
      <c r="B12" s="136" t="s">
        <v>718</v>
      </c>
      <c r="C12" s="119">
        <v>23</v>
      </c>
      <c r="D12" s="70" t="s">
        <v>771</v>
      </c>
    </row>
    <row r="13" spans="1:4" ht="49.5">
      <c r="A13" s="128" t="s">
        <v>577</v>
      </c>
      <c r="B13" s="136" t="s">
        <v>719</v>
      </c>
      <c r="C13" s="119">
        <v>14</v>
      </c>
      <c r="D13" s="70" t="s">
        <v>771</v>
      </c>
    </row>
    <row r="14" spans="1:4" ht="33">
      <c r="A14" s="128" t="s">
        <v>578</v>
      </c>
      <c r="B14" s="136" t="s">
        <v>720</v>
      </c>
      <c r="C14" s="119">
        <v>11</v>
      </c>
      <c r="D14" s="70" t="s">
        <v>771</v>
      </c>
    </row>
    <row r="15" spans="1:4" ht="33">
      <c r="A15" s="128" t="s">
        <v>579</v>
      </c>
      <c r="B15" s="136" t="s">
        <v>721</v>
      </c>
      <c r="C15" s="119">
        <v>21</v>
      </c>
      <c r="D15" s="70" t="s">
        <v>771</v>
      </c>
    </row>
    <row r="16" spans="1:4" ht="49.5">
      <c r="A16" s="128" t="s">
        <v>580</v>
      </c>
      <c r="B16" s="136" t="s">
        <v>722</v>
      </c>
      <c r="C16" s="119">
        <v>77</v>
      </c>
      <c r="D16" s="70" t="s">
        <v>771</v>
      </c>
    </row>
    <row r="17" spans="1:4" ht="49.5">
      <c r="A17" s="128" t="s">
        <v>581</v>
      </c>
      <c r="B17" s="136" t="s">
        <v>723</v>
      </c>
      <c r="C17" s="119">
        <v>40</v>
      </c>
      <c r="D17" s="70" t="s">
        <v>771</v>
      </c>
    </row>
    <row r="18" spans="1:4" ht="49.5">
      <c r="A18" s="128" t="s">
        <v>582</v>
      </c>
      <c r="B18" s="136" t="s">
        <v>724</v>
      </c>
      <c r="C18" s="119">
        <v>24</v>
      </c>
      <c r="D18" s="70" t="s">
        <v>771</v>
      </c>
    </row>
    <row r="19" spans="1:4" ht="66" customHeight="1">
      <c r="A19" s="128" t="s">
        <v>583</v>
      </c>
      <c r="B19" s="136" t="s">
        <v>725</v>
      </c>
      <c r="C19" s="119">
        <v>24</v>
      </c>
      <c r="D19" s="70" t="s">
        <v>771</v>
      </c>
    </row>
    <row r="20" spans="1:4" ht="33">
      <c r="A20" s="128" t="s">
        <v>584</v>
      </c>
      <c r="B20" s="136" t="s">
        <v>726</v>
      </c>
      <c r="C20" s="119">
        <v>44</v>
      </c>
      <c r="D20" s="70" t="s">
        <v>771</v>
      </c>
    </row>
    <row r="21" spans="1:4" ht="49.5">
      <c r="A21" s="128" t="s">
        <v>585</v>
      </c>
      <c r="B21" s="136" t="s">
        <v>727</v>
      </c>
      <c r="C21" s="119">
        <v>25</v>
      </c>
      <c r="D21" s="70" t="s">
        <v>771</v>
      </c>
    </row>
    <row r="22" spans="1:4" ht="49.5">
      <c r="A22" s="128" t="s">
        <v>586</v>
      </c>
      <c r="B22" s="136" t="s">
        <v>728</v>
      </c>
      <c r="C22" s="119">
        <v>11</v>
      </c>
      <c r="D22" s="70" t="s">
        <v>771</v>
      </c>
    </row>
    <row r="23" spans="1:4" ht="33">
      <c r="A23" s="128" t="s">
        <v>587</v>
      </c>
      <c r="B23" s="136" t="s">
        <v>729</v>
      </c>
      <c r="C23" s="119">
        <v>70</v>
      </c>
      <c r="D23" s="70" t="s">
        <v>771</v>
      </c>
    </row>
    <row r="24" spans="1:4" ht="99">
      <c r="A24" s="128" t="s">
        <v>588</v>
      </c>
      <c r="B24" s="136" t="s">
        <v>730</v>
      </c>
      <c r="C24" s="119" t="s">
        <v>772</v>
      </c>
      <c r="D24" s="187">
        <v>435</v>
      </c>
    </row>
    <row r="25" spans="1:4" ht="49.5">
      <c r="A25" s="128" t="s">
        <v>589</v>
      </c>
      <c r="B25" s="136" t="s">
        <v>731</v>
      </c>
      <c r="C25" s="119" t="s">
        <v>771</v>
      </c>
      <c r="D25" s="70" t="s">
        <v>771</v>
      </c>
    </row>
    <row r="26" spans="1:4" ht="16.5">
      <c r="A26" s="128" t="s">
        <v>136</v>
      </c>
      <c r="B26" s="136" t="s">
        <v>276</v>
      </c>
      <c r="C26" s="119"/>
      <c r="D26" s="70"/>
    </row>
    <row r="27" spans="1:4" ht="33">
      <c r="A27" s="131" t="s">
        <v>590</v>
      </c>
      <c r="B27" s="136" t="s">
        <v>277</v>
      </c>
      <c r="C27" s="119">
        <v>55</v>
      </c>
      <c r="D27" s="70">
        <v>3126</v>
      </c>
    </row>
    <row r="28" spans="1:4" ht="16.5">
      <c r="A28" s="131" t="s">
        <v>591</v>
      </c>
      <c r="B28" s="136" t="s">
        <v>702</v>
      </c>
      <c r="C28" s="119">
        <v>6</v>
      </c>
      <c r="D28" s="70">
        <f>5+24+26+19+0</f>
        <v>74</v>
      </c>
    </row>
    <row r="29" spans="1:4" ht="16.5">
      <c r="A29" s="131" t="s">
        <v>592</v>
      </c>
      <c r="B29" s="190" t="s">
        <v>703</v>
      </c>
      <c r="C29" s="125">
        <v>33</v>
      </c>
      <c r="D29" s="187">
        <v>2268</v>
      </c>
    </row>
    <row r="30" spans="1:4" ht="16.5">
      <c r="A30" s="131" t="s">
        <v>593</v>
      </c>
      <c r="B30" s="191" t="s">
        <v>704</v>
      </c>
      <c r="C30" s="125">
        <v>406</v>
      </c>
      <c r="D30" s="187">
        <v>957</v>
      </c>
    </row>
    <row r="31" spans="1:4" ht="17.25" thickBot="1">
      <c r="A31" s="134" t="s">
        <v>137</v>
      </c>
      <c r="B31" s="192" t="s">
        <v>214</v>
      </c>
      <c r="C31" s="39">
        <v>1655</v>
      </c>
      <c r="D31" s="152">
        <v>3337</v>
      </c>
    </row>
    <row r="32" spans="1:4" ht="16.5">
      <c r="A32" s="96"/>
      <c r="B32" s="96"/>
      <c r="C32" s="153"/>
      <c r="D32" s="153"/>
    </row>
    <row r="33" spans="1:4" ht="17.25" thickBot="1">
      <c r="A33" s="96"/>
      <c r="B33" s="96"/>
      <c r="C33" s="153"/>
      <c r="D33" s="153"/>
    </row>
    <row r="34" spans="1:4" ht="33.75" thickBot="1">
      <c r="A34" s="20" t="s">
        <v>39</v>
      </c>
      <c r="B34" s="21" t="s">
        <v>34</v>
      </c>
      <c r="C34" s="166" t="s">
        <v>15</v>
      </c>
      <c r="D34" s="167" t="s">
        <v>647</v>
      </c>
    </row>
    <row r="35" spans="1:4" ht="49.5">
      <c r="A35" s="69" t="s">
        <v>138</v>
      </c>
      <c r="B35" s="24" t="s">
        <v>414</v>
      </c>
      <c r="C35" s="108" t="s">
        <v>59</v>
      </c>
      <c r="D35" s="243">
        <v>14295</v>
      </c>
    </row>
    <row r="36" spans="1:4" ht="37.5" customHeight="1">
      <c r="A36" s="79" t="s">
        <v>139</v>
      </c>
      <c r="B36" s="26" t="s">
        <v>219</v>
      </c>
      <c r="C36" s="125" t="s">
        <v>59</v>
      </c>
      <c r="D36" s="244">
        <v>4136325</v>
      </c>
    </row>
    <row r="37" spans="1:4" ht="51.75" customHeight="1">
      <c r="A37" s="79" t="s">
        <v>594</v>
      </c>
      <c r="B37" s="26" t="s">
        <v>371</v>
      </c>
      <c r="C37" s="125" t="s">
        <v>96</v>
      </c>
      <c r="D37" s="187">
        <v>163.19999999999999</v>
      </c>
    </row>
    <row r="38" spans="1:4" ht="66">
      <c r="A38" s="79" t="s">
        <v>595</v>
      </c>
      <c r="B38" s="26" t="s">
        <v>222</v>
      </c>
      <c r="C38" s="125" t="s">
        <v>59</v>
      </c>
      <c r="D38" s="70">
        <v>44062.2</v>
      </c>
    </row>
    <row r="39" spans="1:4" ht="66">
      <c r="A39" s="79" t="s">
        <v>596</v>
      </c>
      <c r="B39" s="26" t="s">
        <v>648</v>
      </c>
      <c r="C39" s="125" t="s">
        <v>59</v>
      </c>
      <c r="D39" s="70">
        <v>9600.2000000000007</v>
      </c>
    </row>
    <row r="40" spans="1:4" ht="33">
      <c r="A40" s="79" t="s">
        <v>140</v>
      </c>
      <c r="B40" s="26" t="s">
        <v>220</v>
      </c>
      <c r="C40" s="125" t="s">
        <v>687</v>
      </c>
      <c r="D40" s="242">
        <v>9700</v>
      </c>
    </row>
    <row r="41" spans="1:4" ht="33">
      <c r="A41" s="79" t="s">
        <v>141</v>
      </c>
      <c r="B41" s="26" t="s">
        <v>221</v>
      </c>
      <c r="C41" s="125" t="s">
        <v>688</v>
      </c>
      <c r="D41" s="242">
        <v>13431</v>
      </c>
    </row>
    <row r="42" spans="1:4" ht="16.5">
      <c r="A42" s="79" t="s">
        <v>142</v>
      </c>
      <c r="B42" s="26" t="s">
        <v>691</v>
      </c>
      <c r="C42" s="125" t="s">
        <v>59</v>
      </c>
      <c r="D42" s="193">
        <v>193400</v>
      </c>
    </row>
    <row r="43" spans="1:4" ht="33">
      <c r="A43" s="79" t="s">
        <v>143</v>
      </c>
      <c r="B43" s="26" t="s">
        <v>690</v>
      </c>
      <c r="C43" s="125" t="s">
        <v>96</v>
      </c>
      <c r="D43" s="70" t="s">
        <v>771</v>
      </c>
    </row>
    <row r="44" spans="1:4" ht="16.5">
      <c r="A44" s="79" t="s">
        <v>144</v>
      </c>
      <c r="B44" s="26" t="s">
        <v>692</v>
      </c>
      <c r="C44" s="125" t="s">
        <v>59</v>
      </c>
      <c r="D44" s="193">
        <v>5635500</v>
      </c>
    </row>
    <row r="45" spans="1:4" ht="33">
      <c r="A45" s="79" t="s">
        <v>145</v>
      </c>
      <c r="B45" s="26" t="s">
        <v>693</v>
      </c>
      <c r="C45" s="125" t="s">
        <v>96</v>
      </c>
      <c r="D45" s="70" t="s">
        <v>771</v>
      </c>
    </row>
    <row r="46" spans="1:4" ht="40.5" customHeight="1">
      <c r="A46" s="79" t="s">
        <v>146</v>
      </c>
      <c r="B46" s="26" t="s">
        <v>694</v>
      </c>
      <c r="C46" s="125" t="s">
        <v>59</v>
      </c>
      <c r="D46" s="193">
        <f>48829.2*16085*12/1000</f>
        <v>9425012.1840000004</v>
      </c>
    </row>
    <row r="47" spans="1:4" ht="47.25" customHeight="1">
      <c r="A47" s="79" t="s">
        <v>689</v>
      </c>
      <c r="B47" s="26" t="s">
        <v>695</v>
      </c>
      <c r="C47" s="125" t="s">
        <v>59</v>
      </c>
      <c r="D47" s="193">
        <v>1066556.3999999999</v>
      </c>
    </row>
    <row r="48" spans="1:4" ht="33">
      <c r="A48" s="79" t="s">
        <v>147</v>
      </c>
      <c r="B48" s="26" t="s">
        <v>415</v>
      </c>
      <c r="C48" s="125" t="s">
        <v>38</v>
      </c>
      <c r="D48" s="193">
        <v>48829.2</v>
      </c>
    </row>
    <row r="49" spans="1:4" ht="33">
      <c r="A49" s="79" t="s">
        <v>597</v>
      </c>
      <c r="B49" s="26" t="s">
        <v>281</v>
      </c>
      <c r="C49" s="125" t="s">
        <v>38</v>
      </c>
      <c r="D49" s="193">
        <v>21816.799999999999</v>
      </c>
    </row>
    <row r="50" spans="1:4" ht="33">
      <c r="A50" s="79" t="s">
        <v>148</v>
      </c>
      <c r="B50" s="26" t="s">
        <v>649</v>
      </c>
      <c r="C50" s="125" t="s">
        <v>59</v>
      </c>
      <c r="D50" s="70">
        <v>0</v>
      </c>
    </row>
    <row r="51" spans="1:4" ht="49.5">
      <c r="A51" s="79" t="s">
        <v>598</v>
      </c>
      <c r="B51" s="26" t="s">
        <v>282</v>
      </c>
      <c r="C51" s="125" t="s">
        <v>59</v>
      </c>
      <c r="D51" s="70">
        <v>0</v>
      </c>
    </row>
    <row r="52" spans="1:4" ht="16.5">
      <c r="A52" s="71" t="s">
        <v>149</v>
      </c>
      <c r="B52" s="26" t="s">
        <v>416</v>
      </c>
      <c r="C52" s="125" t="s">
        <v>59</v>
      </c>
      <c r="D52" s="193">
        <v>5251500</v>
      </c>
    </row>
    <row r="53" spans="1:4" ht="33">
      <c r="A53" s="118" t="s">
        <v>150</v>
      </c>
      <c r="B53" s="26" t="s">
        <v>650</v>
      </c>
      <c r="C53" s="125" t="s">
        <v>96</v>
      </c>
      <c r="D53" s="193">
        <v>110.4</v>
      </c>
    </row>
    <row r="54" spans="1:4" ht="16.5">
      <c r="A54" s="71" t="s">
        <v>151</v>
      </c>
      <c r="B54" s="26" t="s">
        <v>417</v>
      </c>
      <c r="C54" s="125" t="s">
        <v>59</v>
      </c>
      <c r="D54" s="193" t="s">
        <v>771</v>
      </c>
    </row>
    <row r="55" spans="1:4" ht="33">
      <c r="A55" s="71" t="s">
        <v>152</v>
      </c>
      <c r="B55" s="26" t="s">
        <v>651</v>
      </c>
      <c r="C55" s="125" t="s">
        <v>96</v>
      </c>
      <c r="D55" s="193" t="s">
        <v>771</v>
      </c>
    </row>
    <row r="56" spans="1:4" ht="16.5">
      <c r="A56" s="71" t="s">
        <v>153</v>
      </c>
      <c r="B56" s="26" t="s">
        <v>418</v>
      </c>
      <c r="C56" s="125" t="s">
        <v>59</v>
      </c>
      <c r="D56" s="193">
        <v>1109000</v>
      </c>
    </row>
    <row r="57" spans="1:4" ht="33">
      <c r="A57" s="71" t="s">
        <v>154</v>
      </c>
      <c r="B57" s="26" t="s">
        <v>652</v>
      </c>
      <c r="C57" s="125" t="s">
        <v>96</v>
      </c>
      <c r="D57" s="193">
        <v>103.4</v>
      </c>
    </row>
    <row r="58" spans="1:4" ht="16.5">
      <c r="A58" s="71" t="s">
        <v>155</v>
      </c>
      <c r="B58" s="26" t="s">
        <v>419</v>
      </c>
      <c r="C58" s="125" t="s">
        <v>59</v>
      </c>
      <c r="D58" s="193">
        <v>1728000</v>
      </c>
    </row>
    <row r="59" spans="1:4" ht="33.75" thickBot="1">
      <c r="A59" s="72" t="s">
        <v>274</v>
      </c>
      <c r="B59" s="32" t="s">
        <v>653</v>
      </c>
      <c r="C59" s="39" t="s">
        <v>96</v>
      </c>
      <c r="D59" s="248">
        <v>110.5</v>
      </c>
    </row>
  </sheetData>
  <mergeCells count="1">
    <mergeCell ref="A1:C1"/>
  </mergeCells>
  <phoneticPr fontId="5" type="noConversion"/>
  <pageMargins left="0.78740157480314965" right="0.59055118110236227" top="0.78740157480314965" bottom="0.78740157480314965" header="0.51181102362204722" footer="0.51181102362204722"/>
  <pageSetup paperSize="9" scale="97" firstPageNumber="15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Титульный лист</vt:lpstr>
      <vt:lpstr>админ-тер. устройство</vt:lpstr>
      <vt:lpstr>демография</vt:lpstr>
      <vt:lpstr>администрация</vt:lpstr>
      <vt:lpstr>связь</vt:lpstr>
      <vt:lpstr>дороги</vt:lpstr>
      <vt:lpstr>социальная сфера</vt:lpstr>
      <vt:lpstr>сельское хозяйство</vt:lpstr>
      <vt:lpstr>экономические показатели</vt:lpstr>
      <vt:lpstr>финансы</vt:lpstr>
      <vt:lpstr>муницип.собственность</vt:lpstr>
      <vt:lpstr>ГО и ЧС</vt:lpstr>
      <vt:lpstr>Лист1</vt:lpstr>
      <vt:lpstr>администрация!Область_печати</vt:lpstr>
      <vt:lpstr>'админ-тер. устройство'!Область_печати</vt:lpstr>
      <vt:lpstr>'ГО и ЧС'!Область_печати</vt:lpstr>
      <vt:lpstr>демография!Область_печати</vt:lpstr>
      <vt:lpstr>дороги!Область_печати</vt:lpstr>
      <vt:lpstr>муницип.собственность!Область_печати</vt:lpstr>
      <vt:lpstr>связь!Область_печати</vt:lpstr>
      <vt:lpstr>'социальная сфера'!Область_печати</vt:lpstr>
      <vt:lpstr>финансы!Область_печати</vt:lpstr>
      <vt:lpstr>'экономические показатели'!Область_печати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Pevneva</cp:lastModifiedBy>
  <cp:lastPrinted>2020-03-26T09:47:29Z</cp:lastPrinted>
  <dcterms:created xsi:type="dcterms:W3CDTF">2009-01-19T04:27:42Z</dcterms:created>
  <dcterms:modified xsi:type="dcterms:W3CDTF">2020-03-27T03:43:04Z</dcterms:modified>
</cp:coreProperties>
</file>