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760"/>
  </bookViews>
  <sheets>
    <sheet name="Сод по дом 2013 1039" sheetId="2" r:id="rId1"/>
    <sheet name="Сод по дом 2013 1342" sheetId="10" r:id="rId2"/>
    <sheet name="Сод по дом 2013 1343" sheetId="11" r:id="rId3"/>
    <sheet name="Сод по дом 20131 344" sheetId="12" r:id="rId4"/>
    <sheet name="1039" sheetId="1" r:id="rId5"/>
    <sheet name="1342" sheetId="6" r:id="rId6"/>
    <sheet name="1343" sheetId="7" r:id="rId7"/>
    <sheet name="1344" sheetId="8" r:id="rId8"/>
    <sheet name="акт 1039" sheetId="3" r:id="rId9"/>
    <sheet name="акт 1342" sheetId="4" state="hidden" r:id="rId10"/>
    <sheet name="акт 1343" sheetId="5" state="hidden" r:id="rId11"/>
    <sheet name="акт 1344" sheetId="9" state="hidden" r:id="rId12"/>
    <sheet name="Лист1" sheetId="13" state="hidden" r:id="rId13"/>
  </sheets>
  <calcPr calcId="144525"/>
</workbook>
</file>

<file path=xl/calcChain.xml><?xml version="1.0" encoding="utf-8"?>
<calcChain xmlns="http://schemas.openxmlformats.org/spreadsheetml/2006/main">
  <c r="N84" i="12" l="1"/>
  <c r="M84" i="12"/>
  <c r="N83" i="12"/>
  <c r="M83" i="12"/>
  <c r="N82" i="12"/>
  <c r="M82" i="12"/>
  <c r="J82" i="12"/>
  <c r="K82" i="12" s="1"/>
  <c r="N81" i="12"/>
  <c r="M81" i="12"/>
  <c r="I81" i="12"/>
  <c r="H81" i="12"/>
  <c r="G81" i="12"/>
  <c r="F81" i="12"/>
  <c r="J81" i="12" s="1"/>
  <c r="K81" i="12" s="1"/>
  <c r="E81" i="12"/>
  <c r="N80" i="12"/>
  <c r="M80" i="12"/>
  <c r="J80" i="12"/>
  <c r="K80" i="12" s="1"/>
  <c r="N79" i="12"/>
  <c r="M79" i="12"/>
  <c r="I79" i="12"/>
  <c r="H79" i="12"/>
  <c r="G79" i="12"/>
  <c r="F79" i="12"/>
  <c r="J79" i="12" s="1"/>
  <c r="K79" i="12" s="1"/>
  <c r="E79" i="12"/>
  <c r="N78" i="12"/>
  <c r="M78" i="12"/>
  <c r="J78" i="12"/>
  <c r="K78" i="12" s="1"/>
  <c r="N77" i="12"/>
  <c r="M77" i="12"/>
  <c r="I77" i="12"/>
  <c r="H77" i="12"/>
  <c r="G77" i="12"/>
  <c r="F77" i="12"/>
  <c r="J77" i="12" s="1"/>
  <c r="N76" i="12"/>
  <c r="M76" i="12"/>
  <c r="J76" i="12"/>
  <c r="K76" i="12" s="1"/>
  <c r="N75" i="12"/>
  <c r="M75" i="12"/>
  <c r="E75" i="12"/>
  <c r="N74" i="12"/>
  <c r="M74" i="12"/>
  <c r="E74" i="12"/>
  <c r="N73" i="12"/>
  <c r="M73" i="12"/>
  <c r="E73" i="12"/>
  <c r="E77" i="12" s="1"/>
  <c r="N72" i="12"/>
  <c r="M72" i="12"/>
  <c r="N71" i="12"/>
  <c r="M71" i="12"/>
  <c r="N70" i="12"/>
  <c r="M70" i="12"/>
  <c r="I70" i="12"/>
  <c r="H70" i="12"/>
  <c r="G70" i="12"/>
  <c r="F70" i="12"/>
  <c r="E70" i="12"/>
  <c r="N69" i="12"/>
  <c r="M69" i="12"/>
  <c r="E69" i="12"/>
  <c r="N68" i="12"/>
  <c r="M68" i="12"/>
  <c r="N67" i="12"/>
  <c r="M67" i="12"/>
  <c r="N66" i="12"/>
  <c r="M66" i="12"/>
  <c r="N65" i="12"/>
  <c r="M65" i="12"/>
  <c r="N64" i="12"/>
  <c r="M64" i="12"/>
  <c r="E64" i="12"/>
  <c r="N63" i="12"/>
  <c r="M63" i="12"/>
  <c r="E63" i="12"/>
  <c r="N62" i="12"/>
  <c r="M62" i="12"/>
  <c r="E62" i="12"/>
  <c r="N61" i="12"/>
  <c r="M61" i="12"/>
  <c r="E61" i="12"/>
  <c r="N60" i="12"/>
  <c r="M60" i="12"/>
  <c r="E60" i="12"/>
  <c r="N59" i="12"/>
  <c r="M59" i="12"/>
  <c r="E59" i="12"/>
  <c r="E58" i="12"/>
  <c r="E57" i="12"/>
  <c r="N56" i="12"/>
  <c r="M56" i="12"/>
  <c r="E56" i="12"/>
  <c r="N55" i="12"/>
  <c r="M55" i="12"/>
  <c r="E55" i="12"/>
  <c r="N54" i="12"/>
  <c r="M54" i="12"/>
  <c r="N53" i="12"/>
  <c r="M53" i="12"/>
  <c r="E53" i="12"/>
  <c r="N52" i="12"/>
  <c r="M52" i="12"/>
  <c r="N51" i="12"/>
  <c r="M51" i="12"/>
  <c r="N50" i="12"/>
  <c r="M50" i="12"/>
  <c r="N49" i="12"/>
  <c r="M49" i="12"/>
  <c r="E49" i="12"/>
  <c r="N48" i="12"/>
  <c r="M48" i="12"/>
  <c r="N47" i="12"/>
  <c r="M47" i="12"/>
  <c r="E47" i="12"/>
  <c r="N46" i="12"/>
  <c r="M46" i="12"/>
  <c r="E46" i="12"/>
  <c r="N45" i="12"/>
  <c r="M45" i="12"/>
  <c r="E45" i="12"/>
  <c r="N44" i="12"/>
  <c r="M44" i="12"/>
  <c r="N43" i="12"/>
  <c r="M43" i="12"/>
  <c r="N42" i="12"/>
  <c r="M42" i="12"/>
  <c r="N41" i="12"/>
  <c r="M41" i="12"/>
  <c r="N40" i="12"/>
  <c r="M40" i="12"/>
  <c r="I40" i="12"/>
  <c r="H40" i="12"/>
  <c r="G40" i="12"/>
  <c r="F40" i="12"/>
  <c r="E40" i="12"/>
  <c r="N39" i="12"/>
  <c r="M39" i="12"/>
  <c r="N38" i="12"/>
  <c r="M38" i="12"/>
  <c r="E38" i="12"/>
  <c r="N37" i="12"/>
  <c r="M37" i="12"/>
  <c r="I37" i="12"/>
  <c r="G37" i="12"/>
  <c r="F37" i="12"/>
  <c r="E37" i="12"/>
  <c r="N36" i="12"/>
  <c r="M36" i="12"/>
  <c r="E36" i="12"/>
  <c r="N35" i="12"/>
  <c r="M35" i="12"/>
  <c r="E35" i="12"/>
  <c r="N34" i="12"/>
  <c r="M34" i="12"/>
  <c r="E34" i="12"/>
  <c r="N33" i="12"/>
  <c r="M33" i="12"/>
  <c r="I33" i="12"/>
  <c r="H33" i="12"/>
  <c r="G33" i="12"/>
  <c r="F33" i="12"/>
  <c r="E33" i="12"/>
  <c r="N32" i="12"/>
  <c r="M32" i="12"/>
  <c r="N31" i="12"/>
  <c r="M31" i="12"/>
  <c r="I31" i="12"/>
  <c r="H31" i="12"/>
  <c r="G31" i="12"/>
  <c r="F31" i="12"/>
  <c r="E31" i="12"/>
  <c r="N30" i="12"/>
  <c r="M30" i="12"/>
  <c r="E30" i="12"/>
  <c r="N29" i="12"/>
  <c r="M29" i="12"/>
  <c r="E29" i="12"/>
  <c r="N28" i="12"/>
  <c r="M28" i="12"/>
  <c r="E28" i="12"/>
  <c r="N27" i="12"/>
  <c r="M27" i="12"/>
  <c r="E27" i="12"/>
  <c r="N26" i="12"/>
  <c r="M26" i="12"/>
  <c r="E26" i="12"/>
  <c r="N25" i="12"/>
  <c r="M25" i="12"/>
  <c r="E25" i="12"/>
  <c r="N24" i="12"/>
  <c r="M24" i="12"/>
  <c r="I24" i="12"/>
  <c r="H24" i="12"/>
  <c r="G24" i="12"/>
  <c r="F24" i="12"/>
  <c r="E24" i="12"/>
  <c r="N23" i="12"/>
  <c r="M23" i="12"/>
  <c r="E23" i="12"/>
  <c r="N22" i="12"/>
  <c r="M22" i="12"/>
  <c r="E22" i="12"/>
  <c r="N21" i="12"/>
  <c r="M21" i="12"/>
  <c r="E21" i="12"/>
  <c r="N20" i="12"/>
  <c r="M20" i="12"/>
  <c r="E20" i="12"/>
  <c r="N19" i="12"/>
  <c r="M19" i="12"/>
  <c r="E19" i="12"/>
  <c r="N18" i="12"/>
  <c r="M18" i="12"/>
  <c r="E18" i="12"/>
  <c r="N17" i="12"/>
  <c r="M17" i="12"/>
  <c r="I17" i="12"/>
  <c r="H17" i="12"/>
  <c r="G17" i="12"/>
  <c r="F17" i="12"/>
  <c r="E17" i="12"/>
  <c r="N16" i="12"/>
  <c r="M16" i="12"/>
  <c r="E16" i="12"/>
  <c r="N15" i="12"/>
  <c r="M15" i="12"/>
  <c r="E15" i="12"/>
  <c r="N14" i="12"/>
  <c r="M14" i="12"/>
  <c r="N13" i="12"/>
  <c r="M13" i="12"/>
  <c r="N12" i="12"/>
  <c r="M12" i="12"/>
  <c r="N11" i="12"/>
  <c r="N85" i="12" s="1"/>
  <c r="M11" i="12"/>
  <c r="M85" i="12" s="1"/>
  <c r="N10" i="12"/>
  <c r="M10" i="12"/>
  <c r="E10" i="12"/>
  <c r="N9" i="12"/>
  <c r="M9" i="12"/>
  <c r="N84" i="11"/>
  <c r="M84" i="11"/>
  <c r="N83" i="11"/>
  <c r="M83" i="11"/>
  <c r="N82" i="11"/>
  <c r="M82" i="11"/>
  <c r="J82" i="11"/>
  <c r="K82" i="11" s="1"/>
  <c r="N81" i="11"/>
  <c r="M81" i="11"/>
  <c r="I81" i="11"/>
  <c r="H81" i="11"/>
  <c r="G81" i="11"/>
  <c r="F81" i="11"/>
  <c r="J81" i="11" s="1"/>
  <c r="K81" i="11" s="1"/>
  <c r="E81" i="11"/>
  <c r="N80" i="11"/>
  <c r="M80" i="11"/>
  <c r="J80" i="11"/>
  <c r="K80" i="11" s="1"/>
  <c r="N79" i="11"/>
  <c r="M79" i="11"/>
  <c r="I79" i="11"/>
  <c r="H79" i="11"/>
  <c r="G79" i="11"/>
  <c r="F79" i="11"/>
  <c r="J79" i="11" s="1"/>
  <c r="K79" i="11" s="1"/>
  <c r="E79" i="11"/>
  <c r="N78" i="11"/>
  <c r="M78" i="11"/>
  <c r="J78" i="11"/>
  <c r="K78" i="11" s="1"/>
  <c r="N77" i="11"/>
  <c r="M77" i="11"/>
  <c r="I77" i="11"/>
  <c r="H77" i="11"/>
  <c r="G77" i="11"/>
  <c r="F77" i="11"/>
  <c r="J77" i="11" s="1"/>
  <c r="N76" i="11"/>
  <c r="M76" i="11"/>
  <c r="J76" i="11"/>
  <c r="K76" i="11" s="1"/>
  <c r="N75" i="11"/>
  <c r="M75" i="11"/>
  <c r="E75" i="11"/>
  <c r="N74" i="11"/>
  <c r="M74" i="11"/>
  <c r="E74" i="11"/>
  <c r="N73" i="11"/>
  <c r="M73" i="11"/>
  <c r="E73" i="11"/>
  <c r="E77" i="11" s="1"/>
  <c r="N72" i="11"/>
  <c r="M72" i="11"/>
  <c r="N71" i="11"/>
  <c r="M71" i="11"/>
  <c r="N70" i="11"/>
  <c r="M70" i="11"/>
  <c r="I70" i="11"/>
  <c r="H70" i="11"/>
  <c r="G70" i="11"/>
  <c r="F70" i="11"/>
  <c r="E70" i="11"/>
  <c r="N69" i="11"/>
  <c r="M69" i="11"/>
  <c r="E69" i="11"/>
  <c r="N68" i="11"/>
  <c r="M68" i="11"/>
  <c r="N67" i="11"/>
  <c r="M67" i="11"/>
  <c r="N66" i="11"/>
  <c r="M66" i="11"/>
  <c r="N65" i="11"/>
  <c r="M65" i="11"/>
  <c r="N64" i="11"/>
  <c r="M64" i="11"/>
  <c r="E64" i="11"/>
  <c r="N63" i="11"/>
  <c r="M63" i="11"/>
  <c r="E63" i="11"/>
  <c r="N62" i="11"/>
  <c r="M62" i="11"/>
  <c r="E62" i="11"/>
  <c r="N61" i="11"/>
  <c r="M61" i="11"/>
  <c r="E61" i="11"/>
  <c r="N60" i="11"/>
  <c r="M60" i="11"/>
  <c r="E60" i="11"/>
  <c r="N59" i="11"/>
  <c r="M59" i="11"/>
  <c r="E59" i="11"/>
  <c r="E58" i="11"/>
  <c r="E57" i="11"/>
  <c r="N56" i="11"/>
  <c r="M56" i="11"/>
  <c r="E56" i="11"/>
  <c r="N55" i="11"/>
  <c r="M55" i="11"/>
  <c r="E55" i="11"/>
  <c r="N54" i="11"/>
  <c r="M54" i="11"/>
  <c r="N53" i="11"/>
  <c r="M53" i="11"/>
  <c r="E53" i="11"/>
  <c r="N52" i="11"/>
  <c r="M52" i="11"/>
  <c r="N51" i="11"/>
  <c r="M51" i="11"/>
  <c r="N50" i="11"/>
  <c r="M50" i="11"/>
  <c r="N49" i="11"/>
  <c r="M49" i="11"/>
  <c r="E49" i="11"/>
  <c r="N48" i="11"/>
  <c r="M48" i="11"/>
  <c r="N47" i="11"/>
  <c r="M47" i="11"/>
  <c r="E47" i="11"/>
  <c r="N46" i="11"/>
  <c r="M46" i="11"/>
  <c r="E46" i="11"/>
  <c r="N45" i="11"/>
  <c r="M45" i="11"/>
  <c r="E45" i="11"/>
  <c r="N44" i="11"/>
  <c r="M44" i="11"/>
  <c r="N43" i="11"/>
  <c r="M43" i="11"/>
  <c r="N42" i="11"/>
  <c r="M42" i="11"/>
  <c r="N41" i="11"/>
  <c r="M41" i="11"/>
  <c r="N40" i="11"/>
  <c r="M40" i="11"/>
  <c r="I40" i="11"/>
  <c r="H40" i="11"/>
  <c r="G40" i="11"/>
  <c r="F40" i="11"/>
  <c r="E40" i="11"/>
  <c r="N39" i="11"/>
  <c r="M39" i="11"/>
  <c r="N38" i="11"/>
  <c r="M38" i="11"/>
  <c r="E38" i="11"/>
  <c r="N37" i="11"/>
  <c r="M37" i="11"/>
  <c r="I37" i="11"/>
  <c r="G37" i="11"/>
  <c r="F37" i="11"/>
  <c r="E37" i="11"/>
  <c r="N36" i="11"/>
  <c r="M36" i="11"/>
  <c r="E36" i="11"/>
  <c r="N35" i="11"/>
  <c r="M35" i="11"/>
  <c r="E35" i="11"/>
  <c r="N34" i="11"/>
  <c r="M34" i="11"/>
  <c r="E34" i="11"/>
  <c r="N33" i="11"/>
  <c r="M33" i="11"/>
  <c r="I33" i="11"/>
  <c r="H33" i="11"/>
  <c r="G33" i="11"/>
  <c r="F33" i="11"/>
  <c r="E33" i="11"/>
  <c r="N32" i="11"/>
  <c r="M32" i="11"/>
  <c r="N31" i="11"/>
  <c r="M31" i="11"/>
  <c r="I31" i="11"/>
  <c r="H31" i="11"/>
  <c r="G31" i="11"/>
  <c r="F31" i="11"/>
  <c r="E31" i="11"/>
  <c r="N30" i="11"/>
  <c r="M30" i="11"/>
  <c r="E30" i="11"/>
  <c r="N29" i="11"/>
  <c r="M29" i="11"/>
  <c r="E29" i="11"/>
  <c r="N28" i="11"/>
  <c r="M28" i="11"/>
  <c r="E28" i="11"/>
  <c r="N27" i="11"/>
  <c r="M27" i="11"/>
  <c r="E27" i="11"/>
  <c r="N26" i="11"/>
  <c r="M26" i="11"/>
  <c r="E26" i="11"/>
  <c r="N25" i="11"/>
  <c r="M25" i="11"/>
  <c r="E25" i="11"/>
  <c r="N24" i="11"/>
  <c r="M24" i="11"/>
  <c r="I24" i="11"/>
  <c r="H24" i="11"/>
  <c r="G24" i="11"/>
  <c r="F24" i="11"/>
  <c r="E24" i="11"/>
  <c r="N23" i="11"/>
  <c r="M23" i="11"/>
  <c r="E23" i="11"/>
  <c r="N22" i="11"/>
  <c r="M22" i="11"/>
  <c r="E22" i="11"/>
  <c r="N21" i="11"/>
  <c r="M21" i="11"/>
  <c r="E21" i="11"/>
  <c r="N20" i="11"/>
  <c r="M20" i="11"/>
  <c r="E20" i="11"/>
  <c r="N19" i="11"/>
  <c r="M19" i="11"/>
  <c r="E19" i="11"/>
  <c r="N18" i="11"/>
  <c r="M18" i="11"/>
  <c r="E18" i="11"/>
  <c r="N17" i="11"/>
  <c r="M17" i="11"/>
  <c r="I17" i="11"/>
  <c r="H17" i="11"/>
  <c r="G17" i="11"/>
  <c r="F17" i="11"/>
  <c r="E17" i="11"/>
  <c r="N16" i="11"/>
  <c r="M16" i="11"/>
  <c r="E16" i="11"/>
  <c r="N15" i="11"/>
  <c r="M15" i="11"/>
  <c r="E15" i="11"/>
  <c r="N14" i="11"/>
  <c r="M14" i="11"/>
  <c r="N13" i="11"/>
  <c r="M13" i="11"/>
  <c r="N12" i="11"/>
  <c r="M12" i="11"/>
  <c r="N11" i="11"/>
  <c r="N85" i="11" s="1"/>
  <c r="M11" i="11"/>
  <c r="M85" i="11" s="1"/>
  <c r="N10" i="11"/>
  <c r="M10" i="11"/>
  <c r="E10" i="11"/>
  <c r="N9" i="11"/>
  <c r="M9" i="11"/>
  <c r="N84" i="10"/>
  <c r="M84" i="10"/>
  <c r="N83" i="10"/>
  <c r="M83" i="10"/>
  <c r="N82" i="10"/>
  <c r="M82" i="10"/>
  <c r="J82" i="10"/>
  <c r="K82" i="10" s="1"/>
  <c r="N81" i="10"/>
  <c r="M81" i="10"/>
  <c r="I81" i="10"/>
  <c r="H81" i="10"/>
  <c r="G81" i="10"/>
  <c r="F81" i="10"/>
  <c r="J81" i="10" s="1"/>
  <c r="K81" i="10" s="1"/>
  <c r="E81" i="10"/>
  <c r="N80" i="10"/>
  <c r="M80" i="10"/>
  <c r="J80" i="10"/>
  <c r="K80" i="10" s="1"/>
  <c r="N79" i="10"/>
  <c r="M79" i="10"/>
  <c r="I79" i="10"/>
  <c r="H79" i="10"/>
  <c r="G79" i="10"/>
  <c r="F79" i="10"/>
  <c r="J79" i="10" s="1"/>
  <c r="K79" i="10" s="1"/>
  <c r="E79" i="10"/>
  <c r="N78" i="10"/>
  <c r="M78" i="10"/>
  <c r="J78" i="10"/>
  <c r="K78" i="10" s="1"/>
  <c r="N77" i="10"/>
  <c r="M77" i="10"/>
  <c r="I77" i="10"/>
  <c r="H77" i="10"/>
  <c r="G77" i="10"/>
  <c r="F77" i="10"/>
  <c r="J77" i="10" s="1"/>
  <c r="N76" i="10"/>
  <c r="M76" i="10"/>
  <c r="J76" i="10"/>
  <c r="K76" i="10" s="1"/>
  <c r="N75" i="10"/>
  <c r="M75" i="10"/>
  <c r="E75" i="10"/>
  <c r="N74" i="10"/>
  <c r="M74" i="10"/>
  <c r="E74" i="10"/>
  <c r="N73" i="10"/>
  <c r="M73" i="10"/>
  <c r="E73" i="10"/>
  <c r="E77" i="10" s="1"/>
  <c r="N72" i="10"/>
  <c r="M72" i="10"/>
  <c r="N71" i="10"/>
  <c r="M71" i="10"/>
  <c r="N70" i="10"/>
  <c r="M70" i="10"/>
  <c r="I70" i="10"/>
  <c r="H70" i="10"/>
  <c r="G70" i="10"/>
  <c r="F70" i="10"/>
  <c r="E70" i="10"/>
  <c r="N69" i="10"/>
  <c r="M69" i="10"/>
  <c r="E69" i="10"/>
  <c r="N68" i="10"/>
  <c r="M68" i="10"/>
  <c r="N67" i="10"/>
  <c r="M67" i="10"/>
  <c r="N66" i="10"/>
  <c r="M66" i="10"/>
  <c r="N65" i="10"/>
  <c r="M65" i="10"/>
  <c r="N64" i="10"/>
  <c r="M64" i="10"/>
  <c r="E64" i="10"/>
  <c r="N63" i="10"/>
  <c r="M63" i="10"/>
  <c r="E63" i="10"/>
  <c r="N62" i="10"/>
  <c r="M62" i="10"/>
  <c r="E62" i="10"/>
  <c r="N61" i="10"/>
  <c r="M61" i="10"/>
  <c r="E61" i="10"/>
  <c r="N60" i="10"/>
  <c r="M60" i="10"/>
  <c r="E60" i="10"/>
  <c r="N59" i="10"/>
  <c r="M59" i="10"/>
  <c r="E59" i="10"/>
  <c r="E58" i="10"/>
  <c r="E57" i="10"/>
  <c r="N56" i="10"/>
  <c r="M56" i="10"/>
  <c r="E56" i="10"/>
  <c r="N55" i="10"/>
  <c r="M55" i="10"/>
  <c r="E55" i="10"/>
  <c r="N54" i="10"/>
  <c r="M54" i="10"/>
  <c r="N53" i="10"/>
  <c r="M53" i="10"/>
  <c r="E53" i="10"/>
  <c r="N52" i="10"/>
  <c r="M52" i="10"/>
  <c r="N51" i="10"/>
  <c r="M51" i="10"/>
  <c r="N50" i="10"/>
  <c r="M50" i="10"/>
  <c r="N49" i="10"/>
  <c r="M49" i="10"/>
  <c r="E49" i="10"/>
  <c r="N48" i="10"/>
  <c r="M48" i="10"/>
  <c r="N47" i="10"/>
  <c r="M47" i="10"/>
  <c r="E47" i="10"/>
  <c r="N46" i="10"/>
  <c r="M46" i="10"/>
  <c r="E46" i="10"/>
  <c r="N45" i="10"/>
  <c r="M45" i="10"/>
  <c r="E45" i="10"/>
  <c r="N44" i="10"/>
  <c r="M44" i="10"/>
  <c r="N43" i="10"/>
  <c r="M43" i="10"/>
  <c r="N42" i="10"/>
  <c r="M42" i="10"/>
  <c r="N41" i="10"/>
  <c r="M41" i="10"/>
  <c r="N40" i="10"/>
  <c r="M40" i="10"/>
  <c r="I40" i="10"/>
  <c r="H40" i="10"/>
  <c r="G40" i="10"/>
  <c r="F40" i="10"/>
  <c r="E40" i="10"/>
  <c r="N39" i="10"/>
  <c r="M39" i="10"/>
  <c r="N38" i="10"/>
  <c r="M38" i="10"/>
  <c r="E38" i="10"/>
  <c r="N37" i="10"/>
  <c r="M37" i="10"/>
  <c r="I37" i="10"/>
  <c r="G37" i="10"/>
  <c r="F37" i="10"/>
  <c r="E37" i="10"/>
  <c r="N36" i="10"/>
  <c r="M36" i="10"/>
  <c r="E36" i="10"/>
  <c r="N35" i="10"/>
  <c r="M35" i="10"/>
  <c r="E35" i="10"/>
  <c r="N34" i="10"/>
  <c r="M34" i="10"/>
  <c r="E34" i="10"/>
  <c r="N33" i="10"/>
  <c r="M33" i="10"/>
  <c r="I33" i="10"/>
  <c r="H33" i="10"/>
  <c r="G33" i="10"/>
  <c r="F33" i="10"/>
  <c r="E33" i="10"/>
  <c r="N32" i="10"/>
  <c r="M32" i="10"/>
  <c r="N31" i="10"/>
  <c r="M31" i="10"/>
  <c r="I31" i="10"/>
  <c r="H31" i="10"/>
  <c r="G31" i="10"/>
  <c r="F31" i="10"/>
  <c r="E31" i="10"/>
  <c r="N30" i="10"/>
  <c r="M30" i="10"/>
  <c r="E30" i="10"/>
  <c r="N29" i="10"/>
  <c r="M29" i="10"/>
  <c r="E29" i="10"/>
  <c r="N28" i="10"/>
  <c r="M28" i="10"/>
  <c r="E28" i="10"/>
  <c r="N27" i="10"/>
  <c r="M27" i="10"/>
  <c r="E27" i="10"/>
  <c r="N26" i="10"/>
  <c r="M26" i="10"/>
  <c r="E26" i="10"/>
  <c r="N25" i="10"/>
  <c r="M25" i="10"/>
  <c r="E25" i="10"/>
  <c r="N24" i="10"/>
  <c r="M24" i="10"/>
  <c r="I24" i="10"/>
  <c r="H24" i="10"/>
  <c r="G24" i="10"/>
  <c r="F24" i="10"/>
  <c r="E24" i="10"/>
  <c r="N23" i="10"/>
  <c r="M23" i="10"/>
  <c r="E23" i="10"/>
  <c r="N22" i="10"/>
  <c r="M22" i="10"/>
  <c r="E22" i="10"/>
  <c r="N21" i="10"/>
  <c r="M21" i="10"/>
  <c r="E21" i="10"/>
  <c r="N20" i="10"/>
  <c r="M20" i="10"/>
  <c r="E20" i="10"/>
  <c r="N19" i="10"/>
  <c r="M19" i="10"/>
  <c r="E19" i="10"/>
  <c r="N18" i="10"/>
  <c r="M18" i="10"/>
  <c r="E18" i="10"/>
  <c r="N17" i="10"/>
  <c r="M17" i="10"/>
  <c r="I17" i="10"/>
  <c r="H17" i="10"/>
  <c r="G17" i="10"/>
  <c r="F17" i="10"/>
  <c r="E17" i="10"/>
  <c r="N16" i="10"/>
  <c r="M16" i="10"/>
  <c r="E16" i="10"/>
  <c r="N15" i="10"/>
  <c r="M15" i="10"/>
  <c r="E15" i="10"/>
  <c r="N14" i="10"/>
  <c r="M14" i="10"/>
  <c r="N13" i="10"/>
  <c r="M13" i="10"/>
  <c r="N12" i="10"/>
  <c r="M12" i="10"/>
  <c r="N11" i="10"/>
  <c r="N85" i="10" s="1"/>
  <c r="M11" i="10"/>
  <c r="M85" i="10" s="1"/>
  <c r="N10" i="10"/>
  <c r="M10" i="10"/>
  <c r="E10" i="10"/>
  <c r="N9" i="10"/>
  <c r="M9" i="10"/>
  <c r="K77" i="12" l="1"/>
  <c r="K77" i="11"/>
  <c r="K77" i="10"/>
  <c r="I12" i="1"/>
  <c r="F37" i="2" s="1"/>
  <c r="F33" i="2" s="1"/>
  <c r="I13" i="8"/>
  <c r="I37" i="2" s="1"/>
  <c r="I33" i="2" s="1"/>
  <c r="I31" i="2" s="1"/>
  <c r="I13" i="6"/>
  <c r="G37" i="2" s="1"/>
  <c r="G33" i="2" s="1"/>
  <c r="G31" i="2" s="1"/>
  <c r="H31" i="2"/>
  <c r="H33" i="2"/>
  <c r="E56" i="2"/>
  <c r="E57" i="2"/>
  <c r="E58" i="2"/>
  <c r="E59" i="2"/>
  <c r="E60" i="2"/>
  <c r="E61" i="2"/>
  <c r="E62" i="2"/>
  <c r="E63" i="2"/>
  <c r="G36" i="5" l="1"/>
  <c r="G36" i="4"/>
  <c r="G36" i="3"/>
  <c r="G36" i="9"/>
  <c r="G26" i="3"/>
  <c r="G35" i="9"/>
  <c r="G34" i="9"/>
  <c r="G33" i="9"/>
  <c r="G32" i="9"/>
  <c r="G31" i="9"/>
  <c r="G25" i="9"/>
  <c r="G40" i="9" s="1"/>
  <c r="G97" i="8"/>
  <c r="I96" i="8"/>
  <c r="I95" i="8"/>
  <c r="I94" i="8"/>
  <c r="I93" i="8"/>
  <c r="I92" i="8"/>
  <c r="I91" i="8"/>
  <c r="I90" i="8"/>
  <c r="I89" i="8"/>
  <c r="I88" i="8"/>
  <c r="I87" i="8"/>
  <c r="I86" i="8"/>
  <c r="I85" i="8"/>
  <c r="I84" i="8"/>
  <c r="I83" i="8"/>
  <c r="I82" i="8"/>
  <c r="I81" i="8"/>
  <c r="I80" i="8"/>
  <c r="I79" i="8"/>
  <c r="I78" i="8"/>
  <c r="I77" i="8"/>
  <c r="I76" i="8"/>
  <c r="I75" i="8"/>
  <c r="I74" i="8"/>
  <c r="I73" i="8"/>
  <c r="I72" i="8"/>
  <c r="I71" i="8"/>
  <c r="I70" i="8"/>
  <c r="I69" i="8"/>
  <c r="I68" i="8"/>
  <c r="I67" i="8"/>
  <c r="I66" i="8"/>
  <c r="I97" i="8" s="1"/>
  <c r="G64" i="8"/>
  <c r="G99" i="8" s="1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64" i="8" s="1"/>
  <c r="I15" i="8"/>
  <c r="I20" i="8" s="1"/>
  <c r="E9" i="8"/>
  <c r="E8" i="8"/>
  <c r="G97" i="7"/>
  <c r="I96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97" i="7" s="1"/>
  <c r="G64" i="7"/>
  <c r="G99" i="7" s="1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4" i="7"/>
  <c r="I33" i="7"/>
  <c r="I32" i="7"/>
  <c r="I31" i="7"/>
  <c r="I30" i="7"/>
  <c r="I29" i="7"/>
  <c r="I28" i="7"/>
  <c r="I27" i="7"/>
  <c r="I25" i="7"/>
  <c r="I24" i="7"/>
  <c r="I23" i="7"/>
  <c r="I22" i="7"/>
  <c r="I64" i="7" s="1"/>
  <c r="I20" i="7"/>
  <c r="E9" i="7"/>
  <c r="E8" i="7"/>
  <c r="G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97" i="6" s="1"/>
  <c r="G64" i="6"/>
  <c r="G99" i="6" s="1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64" i="6" s="1"/>
  <c r="I15" i="6"/>
  <c r="I20" i="6" s="1"/>
  <c r="E9" i="6"/>
  <c r="E8" i="6"/>
  <c r="I99" i="8" l="1"/>
  <c r="I99" i="7"/>
  <c r="I99" i="6"/>
  <c r="G40" i="4"/>
  <c r="G35" i="5"/>
  <c r="G34" i="5"/>
  <c r="G33" i="5"/>
  <c r="G32" i="5"/>
  <c r="G31" i="5"/>
  <c r="G25" i="5"/>
  <c r="G40" i="5" s="1"/>
  <c r="G37" i="4"/>
  <c r="G35" i="4"/>
  <c r="G32" i="4"/>
  <c r="G31" i="4"/>
  <c r="G25" i="4"/>
  <c r="G25" i="3"/>
  <c r="G40" i="3" s="1"/>
  <c r="G32" i="3"/>
  <c r="G33" i="3"/>
  <c r="G34" i="3"/>
  <c r="G35" i="3"/>
  <c r="G37" i="3"/>
  <c r="G31" i="3"/>
  <c r="I68" i="1"/>
  <c r="N84" i="2"/>
  <c r="M84" i="2"/>
  <c r="N82" i="2"/>
  <c r="M82" i="2"/>
  <c r="J82" i="2"/>
  <c r="K82" i="2" s="1"/>
  <c r="M81" i="2"/>
  <c r="I81" i="2"/>
  <c r="H81" i="2"/>
  <c r="F81" i="2"/>
  <c r="G81" i="2"/>
  <c r="E81" i="2" s="1"/>
  <c r="N80" i="2"/>
  <c r="M80" i="2"/>
  <c r="J80" i="2"/>
  <c r="K80" i="2" s="1"/>
  <c r="M79" i="2"/>
  <c r="I79" i="2"/>
  <c r="H79" i="2"/>
  <c r="G79" i="2"/>
  <c r="F79" i="2"/>
  <c r="J79" i="2" s="1"/>
  <c r="E79" i="2"/>
  <c r="N78" i="2"/>
  <c r="M78" i="2"/>
  <c r="J78" i="2"/>
  <c r="K78" i="2" s="1"/>
  <c r="N76" i="2"/>
  <c r="M76" i="2"/>
  <c r="J76" i="2"/>
  <c r="K76" i="2" s="1"/>
  <c r="N72" i="2"/>
  <c r="M72" i="2"/>
  <c r="N71" i="2"/>
  <c r="M71" i="2"/>
  <c r="N68" i="2"/>
  <c r="M68" i="2"/>
  <c r="N67" i="2"/>
  <c r="M67" i="2"/>
  <c r="N63" i="2"/>
  <c r="M63" i="2"/>
  <c r="N62" i="2"/>
  <c r="M62" i="2"/>
  <c r="M61" i="2"/>
  <c r="N60" i="2"/>
  <c r="M60" i="2"/>
  <c r="N59" i="2"/>
  <c r="M59" i="2"/>
  <c r="N54" i="2"/>
  <c r="M54" i="2"/>
  <c r="N52" i="2"/>
  <c r="M52" i="2"/>
  <c r="N51" i="2"/>
  <c r="M51" i="2"/>
  <c r="N50" i="2"/>
  <c r="M50" i="2"/>
  <c r="N48" i="2"/>
  <c r="M48" i="2"/>
  <c r="N44" i="2"/>
  <c r="M44" i="2"/>
  <c r="N43" i="2"/>
  <c r="M43" i="2"/>
  <c r="N42" i="2"/>
  <c r="M42" i="2"/>
  <c r="N41" i="2"/>
  <c r="M41" i="2"/>
  <c r="N39" i="2"/>
  <c r="M39" i="2"/>
  <c r="M37" i="2"/>
  <c r="N32" i="2"/>
  <c r="M32" i="2"/>
  <c r="N30" i="2"/>
  <c r="M30" i="2"/>
  <c r="E30" i="2"/>
  <c r="N29" i="2"/>
  <c r="M29" i="2"/>
  <c r="E29" i="2"/>
  <c r="N28" i="2"/>
  <c r="M28" i="2"/>
  <c r="E28" i="2"/>
  <c r="N27" i="2"/>
  <c r="M27" i="2"/>
  <c r="E27" i="2"/>
  <c r="N26" i="2"/>
  <c r="M26" i="2"/>
  <c r="E26" i="2"/>
  <c r="N25" i="2"/>
  <c r="M25" i="2"/>
  <c r="E25" i="2"/>
  <c r="M24" i="2"/>
  <c r="I24" i="2"/>
  <c r="H24" i="2"/>
  <c r="G24" i="2"/>
  <c r="F24" i="2"/>
  <c r="E24" i="2"/>
  <c r="N23" i="2"/>
  <c r="M23" i="2"/>
  <c r="E23" i="2"/>
  <c r="N22" i="2"/>
  <c r="M22" i="2"/>
  <c r="E22" i="2"/>
  <c r="N21" i="2"/>
  <c r="M21" i="2"/>
  <c r="E21" i="2"/>
  <c r="N20" i="2"/>
  <c r="M20" i="2"/>
  <c r="E20" i="2"/>
  <c r="N19" i="2"/>
  <c r="M19" i="2"/>
  <c r="E19" i="2"/>
  <c r="N18" i="2"/>
  <c r="M18" i="2"/>
  <c r="E18" i="2"/>
  <c r="N16" i="2"/>
  <c r="M16" i="2"/>
  <c r="E16" i="2"/>
  <c r="N15" i="2"/>
  <c r="M15" i="2"/>
  <c r="E15" i="2"/>
  <c r="N13" i="2"/>
  <c r="M13" i="2"/>
  <c r="N12" i="2"/>
  <c r="M12" i="2"/>
  <c r="N10" i="2"/>
  <c r="M10" i="2"/>
  <c r="E10" i="2"/>
  <c r="N9" i="2"/>
  <c r="M9" i="2"/>
  <c r="I14" i="2" l="1"/>
  <c r="I14" i="12"/>
  <c r="I11" i="12" s="1"/>
  <c r="I14" i="11"/>
  <c r="I11" i="11" s="1"/>
  <c r="I14" i="10"/>
  <c r="I11" i="10" s="1"/>
  <c r="H14" i="2"/>
  <c r="H14" i="12"/>
  <c r="H11" i="12" s="1"/>
  <c r="H14" i="11"/>
  <c r="H11" i="11" s="1"/>
  <c r="H14" i="10"/>
  <c r="H11" i="10" s="1"/>
  <c r="G14" i="2"/>
  <c r="G14" i="12"/>
  <c r="G11" i="12" s="1"/>
  <c r="G14" i="11"/>
  <c r="G11" i="11" s="1"/>
  <c r="G14" i="10"/>
  <c r="G11" i="10" s="1"/>
  <c r="N24" i="2"/>
  <c r="N37" i="2"/>
  <c r="N61" i="2"/>
  <c r="K79" i="2"/>
  <c r="N79" i="2"/>
  <c r="N81" i="2"/>
  <c r="M36" i="2"/>
  <c r="E37" i="2"/>
  <c r="J81" i="2"/>
  <c r="K81" i="2" s="1"/>
  <c r="I85" i="10" l="1"/>
  <c r="I83" i="10"/>
  <c r="I85" i="11"/>
  <c r="I83" i="11"/>
  <c r="I85" i="12"/>
  <c r="I83" i="12"/>
  <c r="H85" i="10"/>
  <c r="H83" i="10"/>
  <c r="H85" i="11"/>
  <c r="H83" i="11"/>
  <c r="H85" i="12"/>
  <c r="H83" i="12"/>
  <c r="G85" i="10"/>
  <c r="G83" i="10"/>
  <c r="G85" i="11"/>
  <c r="G83" i="11"/>
  <c r="G85" i="12"/>
  <c r="G83" i="12"/>
  <c r="M75" i="2"/>
  <c r="M74" i="2"/>
  <c r="M69" i="2"/>
  <c r="M66" i="2"/>
  <c r="M65" i="2"/>
  <c r="M64" i="2"/>
  <c r="M56" i="2"/>
  <c r="M55" i="2"/>
  <c r="M53" i="2"/>
  <c r="M49" i="2"/>
  <c r="M47" i="2"/>
  <c r="M46" i="2"/>
  <c r="H40" i="2"/>
  <c r="I40" i="2"/>
  <c r="G40" i="2"/>
  <c r="I17" i="2"/>
  <c r="H17" i="2"/>
  <c r="G17" i="2"/>
  <c r="F17" i="2"/>
  <c r="N34" i="2"/>
  <c r="N35" i="2"/>
  <c r="N36" i="2"/>
  <c r="E36" i="2" l="1"/>
  <c r="M35" i="2"/>
  <c r="E35" i="2"/>
  <c r="M38" i="2"/>
  <c r="M34" i="2"/>
  <c r="E34" i="2"/>
  <c r="E17" i="2"/>
  <c r="M17" i="2"/>
  <c r="N17" i="2"/>
  <c r="E45" i="2"/>
  <c r="F40" i="2"/>
  <c r="N45" i="2"/>
  <c r="N40" i="2"/>
  <c r="M45" i="2"/>
  <c r="M40" i="2"/>
  <c r="E46" i="2"/>
  <c r="N46" i="2"/>
  <c r="E47" i="2"/>
  <c r="N47" i="2"/>
  <c r="E49" i="2"/>
  <c r="N49" i="2"/>
  <c r="E53" i="2"/>
  <c r="N53" i="2"/>
  <c r="E55" i="2"/>
  <c r="N55" i="2"/>
  <c r="N56" i="2"/>
  <c r="E64" i="2"/>
  <c r="N64" i="2"/>
  <c r="N65" i="2"/>
  <c r="N66" i="2"/>
  <c r="E69" i="2"/>
  <c r="N69" i="2"/>
  <c r="F77" i="2"/>
  <c r="E73" i="2"/>
  <c r="F70" i="2"/>
  <c r="G77" i="2"/>
  <c r="G70" i="2"/>
  <c r="H77" i="2"/>
  <c r="H70" i="2"/>
  <c r="I77" i="2"/>
  <c r="I70" i="2"/>
  <c r="M73" i="2"/>
  <c r="N77" i="2"/>
  <c r="N73" i="2"/>
  <c r="N70" i="2"/>
  <c r="E74" i="2"/>
  <c r="N74" i="2"/>
  <c r="E75" i="2"/>
  <c r="N75" i="2"/>
  <c r="M70" i="2" l="1"/>
  <c r="M77" i="2"/>
  <c r="E70" i="2"/>
  <c r="E77" i="2"/>
  <c r="J77" i="2"/>
  <c r="K77" i="2" s="1"/>
  <c r="E40" i="2"/>
  <c r="N14" i="2"/>
  <c r="M14" i="2"/>
  <c r="E33" i="2"/>
  <c r="F31" i="2"/>
  <c r="G11" i="2"/>
  <c r="H11" i="2"/>
  <c r="I11" i="2"/>
  <c r="M33" i="2"/>
  <c r="N38" i="2"/>
  <c r="N33" i="2"/>
  <c r="N31" i="2"/>
  <c r="M31" i="2" l="1"/>
  <c r="I85" i="2"/>
  <c r="I83" i="2"/>
  <c r="H85" i="2"/>
  <c r="H83" i="2"/>
  <c r="G85" i="2"/>
  <c r="G83" i="2"/>
  <c r="E31" i="2"/>
  <c r="E38" i="2"/>
  <c r="N83" i="2" l="1"/>
  <c r="N11" i="2"/>
  <c r="N85" i="2" s="1"/>
  <c r="M83" i="2"/>
  <c r="M11" i="2"/>
  <c r="M85" i="2" s="1"/>
  <c r="I29" i="1" l="1"/>
  <c r="I67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66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23" i="1"/>
  <c r="I22" i="1"/>
  <c r="I15" i="1"/>
  <c r="G97" i="1" l="1"/>
  <c r="I97" i="1"/>
  <c r="G64" i="1"/>
  <c r="G99" i="1" s="1"/>
  <c r="I20" i="1"/>
  <c r="E9" i="1"/>
  <c r="E8" i="1"/>
  <c r="I33" i="1"/>
  <c r="I32" i="1"/>
  <c r="I31" i="1"/>
  <c r="I30" i="1"/>
  <c r="I28" i="1"/>
  <c r="I27" i="1"/>
  <c r="I26" i="1"/>
  <c r="I25" i="1"/>
  <c r="I24" i="1"/>
  <c r="I64" i="1"/>
  <c r="I99" i="1" l="1"/>
  <c r="F14" i="2" l="1"/>
  <c r="F14" i="12"/>
  <c r="F14" i="11"/>
  <c r="F14" i="10"/>
  <c r="E14" i="2"/>
  <c r="E11" i="2" s="1"/>
  <c r="F11" i="2"/>
  <c r="E14" i="10" l="1"/>
  <c r="E11" i="10" s="1"/>
  <c r="F11" i="10"/>
  <c r="E14" i="11"/>
  <c r="E11" i="11" s="1"/>
  <c r="F11" i="11"/>
  <c r="E14" i="12"/>
  <c r="E11" i="12" s="1"/>
  <c r="F11" i="12"/>
  <c r="F85" i="2"/>
  <c r="F83" i="2"/>
  <c r="J83" i="2" s="1"/>
  <c r="E87" i="2"/>
  <c r="E83" i="2"/>
  <c r="F85" i="12" l="1"/>
  <c r="F83" i="12"/>
  <c r="J83" i="12" s="1"/>
  <c r="E87" i="12"/>
  <c r="E83" i="12"/>
  <c r="F85" i="11"/>
  <c r="F83" i="11"/>
  <c r="J83" i="11" s="1"/>
  <c r="E87" i="11"/>
  <c r="E83" i="11"/>
  <c r="F85" i="10"/>
  <c r="F83" i="10"/>
  <c r="J83" i="10" s="1"/>
  <c r="E87" i="10"/>
  <c r="E83" i="10"/>
</calcChain>
</file>

<file path=xl/sharedStrings.xml><?xml version="1.0" encoding="utf-8"?>
<sst xmlns="http://schemas.openxmlformats.org/spreadsheetml/2006/main" count="1243" uniqueCount="177">
  <si>
    <t>№№</t>
  </si>
  <si>
    <t>Наименование работ</t>
  </si>
  <si>
    <t>Един.измер.</t>
  </si>
  <si>
    <t>Цена, руб./ед.</t>
  </si>
  <si>
    <t>План</t>
  </si>
  <si>
    <t>Факт</t>
  </si>
  <si>
    <t>Кол-во</t>
  </si>
  <si>
    <t>Стоимость, руб</t>
  </si>
  <si>
    <t>Текущий ремонт конструктивных элементов здания.</t>
  </si>
  <si>
    <t>Благоустройство</t>
  </si>
  <si>
    <t>м3</t>
  </si>
  <si>
    <t>шт.</t>
  </si>
  <si>
    <t>Общестроительные работы</t>
  </si>
  <si>
    <t>руб.</t>
  </si>
  <si>
    <t>ИТОГО по разделу:</t>
  </si>
  <si>
    <t>Текущий ремонт внутридомового инженерного оборудования.</t>
  </si>
  <si>
    <t>Электроснабжение мест общего пользования</t>
  </si>
  <si>
    <t xml:space="preserve">Лампа </t>
  </si>
  <si>
    <t>Отопление, водопровод, канализация.</t>
  </si>
  <si>
    <t>м</t>
  </si>
  <si>
    <t>Сверло</t>
  </si>
  <si>
    <t>Содержание МКАД</t>
  </si>
  <si>
    <t>Уборка лестничных клеток</t>
  </si>
  <si>
    <t>Белизна</t>
  </si>
  <si>
    <t>Ведро</t>
  </si>
  <si>
    <t>Веник</t>
  </si>
  <si>
    <t>Полотно нетканное</t>
  </si>
  <si>
    <t>Щетка</t>
  </si>
  <si>
    <t>Моющие средства</t>
  </si>
  <si>
    <t>Мыло хозяйственное</t>
  </si>
  <si>
    <t>Перчатки</t>
  </si>
  <si>
    <t>Уборка территории</t>
  </si>
  <si>
    <t>Метла</t>
  </si>
  <si>
    <t>Верхонки</t>
  </si>
  <si>
    <t>Грабли</t>
  </si>
  <si>
    <t>Управленческие расходы</t>
  </si>
  <si>
    <t>Бумага</t>
  </si>
  <si>
    <t>Картридж</t>
  </si>
  <si>
    <t>Папка</t>
  </si>
  <si>
    <t>Скоросшиватель</t>
  </si>
  <si>
    <t>ВСЕГО:</t>
  </si>
  <si>
    <t xml:space="preserve">ПРОИЗВОДСТВЕННАЯ ПРОГРАММА </t>
  </si>
  <si>
    <t>Примечания</t>
  </si>
  <si>
    <t>Косметический ремонт тамбура</t>
  </si>
  <si>
    <t>Смена пружин</t>
  </si>
  <si>
    <t>Замена дросселя</t>
  </si>
  <si>
    <t>Замена ламп в тамбуре</t>
  </si>
  <si>
    <t>Замена ламп люминисцентных</t>
  </si>
  <si>
    <t>Замена ламп ДРЛ</t>
  </si>
  <si>
    <t>Смена патрона</t>
  </si>
  <si>
    <t>Смена предохранителя</t>
  </si>
  <si>
    <t>Установка фотореле</t>
  </si>
  <si>
    <t>Замена кран-фильтра</t>
  </si>
  <si>
    <t>Замена крана шарового</t>
  </si>
  <si>
    <t>Смена отводов</t>
  </si>
  <si>
    <t>Смена сборки д=25</t>
  </si>
  <si>
    <t>Смена труб д=25</t>
  </si>
  <si>
    <t>Смена резьб и сгонов</t>
  </si>
  <si>
    <t>Смена контрогайки</t>
  </si>
  <si>
    <t>СОДЕРЖАНИЕ И ТЕКУЩИЙ РЕМОНТ ЖИЛФОНДА</t>
  </si>
  <si>
    <t>Статьи затрат</t>
  </si>
  <si>
    <t>в том числе по домам</t>
  </si>
  <si>
    <t>2012 г.</t>
  </si>
  <si>
    <t>10-39</t>
  </si>
  <si>
    <t>10-34/2</t>
  </si>
  <si>
    <t>10-34/3</t>
  </si>
  <si>
    <t>10-34/4</t>
  </si>
  <si>
    <t>ПП</t>
  </si>
  <si>
    <t>Численность проживающих</t>
  </si>
  <si>
    <t>Расходы по содержанию и текущему ремонту жилого фонда  ВСЕГО:</t>
  </si>
  <si>
    <t>в том числе</t>
  </si>
  <si>
    <t>1.</t>
  </si>
  <si>
    <t>Материальные затраты, всего</t>
  </si>
  <si>
    <t xml:space="preserve"> -</t>
  </si>
  <si>
    <t>электрохозяйство</t>
  </si>
  <si>
    <t>сантехнические расходы</t>
  </si>
  <si>
    <t xml:space="preserve">обеспечение уборщицы инвентарем </t>
  </si>
  <si>
    <t>обеспечение дворника инвентарем и пр.</t>
  </si>
  <si>
    <t>расходы на содержание офиса (канцтовары)</t>
  </si>
  <si>
    <t>расходы на аварийные ремонты по заявкам жильцов</t>
  </si>
  <si>
    <t>расходы на ремонт подъездов</t>
  </si>
  <si>
    <t>2.</t>
  </si>
  <si>
    <t xml:space="preserve">приобретение основных средств </t>
  </si>
  <si>
    <t>офисная техника</t>
  </si>
  <si>
    <t>програмное обеспецение</t>
  </si>
  <si>
    <t>3.</t>
  </si>
  <si>
    <t>Фонд оплаты труда, всего</t>
  </si>
  <si>
    <t>ФОТ, всего</t>
  </si>
  <si>
    <t>-</t>
  </si>
  <si>
    <t>заработная плата администрации</t>
  </si>
  <si>
    <t>заработная плата обслуж. персонала</t>
  </si>
  <si>
    <t>заработная плата  МОП</t>
  </si>
  <si>
    <t>оплата по договорам ГПХ</t>
  </si>
  <si>
    <t>отчисления от ФОТ</t>
  </si>
  <si>
    <t>оплата больничного листа</t>
  </si>
  <si>
    <t>4.</t>
  </si>
  <si>
    <t>Услуги сторонних организаций, всего</t>
  </si>
  <si>
    <t>МУП "Тепловые сети"</t>
  </si>
  <si>
    <t>ООО "Проект"</t>
  </si>
  <si>
    <t xml:space="preserve"> - </t>
  </si>
  <si>
    <t>Ингосстрах</t>
  </si>
  <si>
    <t>ООО "Инжсервис"</t>
  </si>
  <si>
    <t>ЗАО "Инфоцентр"</t>
  </si>
  <si>
    <t>НО "СФССЭБН"</t>
  </si>
  <si>
    <t>семинар</t>
  </si>
  <si>
    <t>УК ООО "ЖЭО-2"</t>
  </si>
  <si>
    <t>ИП Божечкова Н.Н.</t>
  </si>
  <si>
    <t>Саянские ведомости</t>
  </si>
  <si>
    <t>Дверь металлическая</t>
  </si>
  <si>
    <t>ООО "Дженерал ПФР"</t>
  </si>
  <si>
    <t>Аренда  офиса</t>
  </si>
  <si>
    <t>TORA- юридическое сопровождение</t>
  </si>
  <si>
    <t>Костенюк</t>
  </si>
  <si>
    <t>Фюзис</t>
  </si>
  <si>
    <t>Полигон, Чистый город (вывоз ТБО с придомовой территории)</t>
  </si>
  <si>
    <t>5.</t>
  </si>
  <si>
    <t>Прочие расходы</t>
  </si>
  <si>
    <t xml:space="preserve">  -</t>
  </si>
  <si>
    <t>командировочные расходы</t>
  </si>
  <si>
    <t>ГСМ</t>
  </si>
  <si>
    <t>транспортные расходы</t>
  </si>
  <si>
    <t>услуги связи</t>
  </si>
  <si>
    <t>II</t>
  </si>
  <si>
    <t>Доходы ТСЖ, всего</t>
  </si>
  <si>
    <t>начисления по содержанию жилфонда</t>
  </si>
  <si>
    <t>начисления по капитальному ремонту жилфонда</t>
  </si>
  <si>
    <t>платные услуги населению</t>
  </si>
  <si>
    <t>III</t>
  </si>
  <si>
    <t xml:space="preserve"> - экономия, + перерасход</t>
  </si>
  <si>
    <t>Фактические затраты на 1 м2</t>
  </si>
  <si>
    <t>Перчатки резиновые</t>
  </si>
  <si>
    <t>Ремонт и покраска  МАФ</t>
  </si>
  <si>
    <t>№№,п/п</t>
  </si>
  <si>
    <t>Наименование и состав работ</t>
  </si>
  <si>
    <t>Ед.измер.</t>
  </si>
  <si>
    <t xml:space="preserve">Объем работ </t>
  </si>
  <si>
    <t>Стоимость ед.измер.</t>
  </si>
  <si>
    <t>Сумма,руб</t>
  </si>
  <si>
    <t>Сантехнические работы</t>
  </si>
  <si>
    <t>Электротехнические работы</t>
  </si>
  <si>
    <t>АКТ</t>
  </si>
  <si>
    <t>приемки выполненных работ по текущему ремонту жилого фонда</t>
  </si>
  <si>
    <t>ООО УО "Багульник" за январь 2013 г.</t>
  </si>
  <si>
    <t>УТВЕРЖДАЮ:</t>
  </si>
  <si>
    <t>Директор ООО УО "Багульник"</t>
  </si>
  <si>
    <t>А.В.Бидзюра</t>
  </si>
  <si>
    <t>"            "</t>
  </si>
  <si>
    <t>2013 г.</t>
  </si>
  <si>
    <t>Содержание жилфонда</t>
  </si>
  <si>
    <t>6.</t>
  </si>
  <si>
    <t>ВСЕГО: по дому</t>
  </si>
  <si>
    <t>шт</t>
  </si>
  <si>
    <t>Почтовый ящик</t>
  </si>
  <si>
    <t>Завоз земли</t>
  </si>
  <si>
    <t>Песок</t>
  </si>
  <si>
    <t>Установка стартера</t>
  </si>
  <si>
    <t>Услуги банка по тарифам обслуживания</t>
  </si>
  <si>
    <t>на 2013 г.</t>
  </si>
  <si>
    <t>Изготовление пандуса  для въезда колясок</t>
  </si>
  <si>
    <t>Техническое обслуживание и диагностика узлов учета</t>
  </si>
  <si>
    <t>ФГУП ВО"Безопасность" (обучение персонала - промышленная безопасность)</t>
  </si>
  <si>
    <t>Федеральная служба по надзору в сфере защиты прав потребителей (забор проб воды)</t>
  </si>
  <si>
    <t>Утвержденный тариф на 2013 г.</t>
  </si>
  <si>
    <t>Непредвиденные расходы 18%</t>
  </si>
  <si>
    <t>ЗАТРАТЫ НА</t>
  </si>
  <si>
    <t xml:space="preserve">Площадь обслуживаемого жилфонда </t>
  </si>
  <si>
    <t>Центральный мкр, д. 10-34/4</t>
  </si>
  <si>
    <t>Центральный мкр, д.10-34/3</t>
  </si>
  <si>
    <t>Центральный мкр, д. 10-34/2</t>
  </si>
  <si>
    <t>Центральный мкр, д. 10-39</t>
  </si>
  <si>
    <t>Центральный мкр, д.10-34/4</t>
  </si>
  <si>
    <t>Центральный мкр, д.10-34/2</t>
  </si>
  <si>
    <t>Центральный мкр, д.10-39</t>
  </si>
  <si>
    <t>ООО "БАГУЛЬНИК" НА 2013 г..</t>
  </si>
  <si>
    <t>ЗАО "Ингосстрах" (страхование лифта)</t>
  </si>
  <si>
    <t>Заделка межпанельных швов</t>
  </si>
  <si>
    <t>п.м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</si>
</sst>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р_."/>
  </numFmts>
  <fonts count="12" x14ac:knownFonts="1">
    <font>
      <sz val="10"/>
      <name val="Arial Cyr"/>
      <charset val="204"/>
    </font>
    <font>
      <b/>
      <sz val="10"/>
      <name val="Tahoma"/>
      <family val="2"/>
      <charset val="204"/>
    </font>
    <font>
      <sz val="10"/>
      <name val="Tahoma"/>
      <family val="2"/>
      <charset val="204"/>
    </font>
    <font>
      <b/>
      <sz val="11"/>
      <name val="Tahoma"/>
      <family val="2"/>
      <charset val="204"/>
    </font>
    <font>
      <sz val="11"/>
      <name val="Tahoma"/>
      <family val="2"/>
      <charset val="204"/>
    </font>
    <font>
      <sz val="11"/>
      <color theme="0"/>
      <name val="Tahoma"/>
      <family val="2"/>
      <charset val="204"/>
    </font>
    <font>
      <sz val="10"/>
      <color theme="0"/>
      <name val="Tahoma"/>
      <family val="2"/>
      <charset val="204"/>
    </font>
    <font>
      <sz val="8"/>
      <name val="Tahoma"/>
      <family val="2"/>
      <charset val="204"/>
    </font>
    <font>
      <sz val="9"/>
      <name val="Tahoma"/>
      <family val="2"/>
      <charset val="204"/>
    </font>
    <font>
      <sz val="10"/>
      <color indexed="12"/>
      <name val="Tahoma"/>
      <family val="2"/>
      <charset val="204"/>
    </font>
    <font>
      <sz val="10"/>
      <color rgb="FFFF0000"/>
      <name val="Tahoma"/>
      <family val="2"/>
      <charset val="204"/>
    </font>
    <font>
      <b/>
      <sz val="10"/>
      <color rgb="FFFF0000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2" fillId="0" borderId="0" xfId="0" applyFont="1"/>
    <xf numFmtId="0" fontId="2" fillId="0" borderId="1" xfId="0" applyFont="1" applyBorder="1"/>
    <xf numFmtId="0" fontId="1" fillId="0" borderId="1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/>
    <xf numFmtId="2" fontId="2" fillId="0" borderId="2" xfId="0" applyNumberFormat="1" applyFont="1" applyBorder="1"/>
    <xf numFmtId="164" fontId="2" fillId="0" borderId="2" xfId="0" applyNumberFormat="1" applyFont="1" applyBorder="1"/>
    <xf numFmtId="164" fontId="2" fillId="0" borderId="0" xfId="0" applyNumberFormat="1" applyFont="1"/>
    <xf numFmtId="49" fontId="2" fillId="0" borderId="2" xfId="0" applyNumberFormat="1" applyFont="1" applyBorder="1" applyAlignment="1">
      <alignment horizontal="left" vertical="center" wrapText="1"/>
    </xf>
    <xf numFmtId="0" fontId="1" fillId="0" borderId="2" xfId="0" applyFont="1" applyBorder="1"/>
    <xf numFmtId="2" fontId="1" fillId="0" borderId="2" xfId="0" applyNumberFormat="1" applyFont="1" applyBorder="1"/>
    <xf numFmtId="0" fontId="2" fillId="0" borderId="0" xfId="0" applyFont="1" applyBorder="1"/>
    <xf numFmtId="2" fontId="2" fillId="0" borderId="0" xfId="0" applyNumberFormat="1" applyFont="1" applyBorder="1"/>
    <xf numFmtId="2" fontId="2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2" fontId="2" fillId="0" borderId="7" xfId="0" applyNumberFormat="1" applyFont="1" applyBorder="1"/>
    <xf numFmtId="2" fontId="1" fillId="0" borderId="7" xfId="0" applyNumberFormat="1" applyFont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8" xfId="0" applyFont="1" applyBorder="1"/>
    <xf numFmtId="164" fontId="2" fillId="0" borderId="8" xfId="0" applyNumberFormat="1" applyFont="1" applyBorder="1"/>
    <xf numFmtId="0" fontId="4" fillId="0" borderId="9" xfId="0" applyFont="1" applyFill="1" applyBorder="1"/>
    <xf numFmtId="0" fontId="4" fillId="0" borderId="15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Border="1" applyAlignment="1">
      <alignment vertical="center" wrapText="1"/>
    </xf>
    <xf numFmtId="0" fontId="1" fillId="3" borderId="19" xfId="0" applyFont="1" applyFill="1" applyBorder="1" applyAlignment="1">
      <alignment horizontal="center"/>
    </xf>
    <xf numFmtId="164" fontId="1" fillId="3" borderId="21" xfId="0" applyNumberFormat="1" applyFont="1" applyFill="1" applyBorder="1" applyAlignment="1"/>
    <xf numFmtId="0" fontId="7" fillId="0" borderId="22" xfId="0" applyFont="1" applyBorder="1" applyAlignment="1">
      <alignment horizontal="center"/>
    </xf>
    <xf numFmtId="164" fontId="7" fillId="0" borderId="18" xfId="0" applyNumberFormat="1" applyFont="1" applyBorder="1" applyAlignment="1"/>
    <xf numFmtId="164" fontId="2" fillId="0" borderId="2" xfId="0" applyNumberFormat="1" applyFont="1" applyBorder="1" applyAlignment="1"/>
    <xf numFmtId="0" fontId="2" fillId="0" borderId="22" xfId="0" applyFont="1" applyBorder="1" applyAlignment="1">
      <alignment horizontal="center"/>
    </xf>
    <xf numFmtId="164" fontId="2" fillId="0" borderId="18" xfId="0" applyNumberFormat="1" applyFont="1" applyBorder="1" applyAlignment="1"/>
    <xf numFmtId="0" fontId="1" fillId="4" borderId="22" xfId="0" applyFont="1" applyFill="1" applyBorder="1" applyAlignment="1">
      <alignment horizontal="center"/>
    </xf>
    <xf numFmtId="164" fontId="2" fillId="4" borderId="18" xfId="0" applyNumberFormat="1" applyFont="1" applyFill="1" applyBorder="1" applyAlignment="1"/>
    <xf numFmtId="164" fontId="2" fillId="0" borderId="18" xfId="0" applyNumberFormat="1" applyFont="1" applyFill="1" applyBorder="1" applyAlignment="1"/>
    <xf numFmtId="164" fontId="2" fillId="5" borderId="18" xfId="0" applyNumberFormat="1" applyFont="1" applyFill="1" applyBorder="1" applyAlignment="1"/>
    <xf numFmtId="0" fontId="2" fillId="0" borderId="27" xfId="0" applyFont="1" applyBorder="1" applyAlignment="1">
      <alignment horizontal="center"/>
    </xf>
    <xf numFmtId="0" fontId="2" fillId="0" borderId="22" xfId="0" applyFont="1" applyBorder="1"/>
    <xf numFmtId="0" fontId="1" fillId="3" borderId="22" xfId="0" applyFont="1" applyFill="1" applyBorder="1" applyAlignment="1">
      <alignment horizontal="center"/>
    </xf>
    <xf numFmtId="164" fontId="1" fillId="3" borderId="18" xfId="0" applyNumberFormat="1" applyFont="1" applyFill="1" applyBorder="1" applyAlignment="1"/>
    <xf numFmtId="0" fontId="7" fillId="0" borderId="22" xfId="0" applyFont="1" applyBorder="1"/>
    <xf numFmtId="0" fontId="1" fillId="0" borderId="22" xfId="0" applyFont="1" applyBorder="1" applyAlignment="1">
      <alignment horizontal="center"/>
    </xf>
    <xf numFmtId="164" fontId="1" fillId="0" borderId="18" xfId="0" applyNumberFormat="1" applyFont="1" applyBorder="1" applyAlignment="1"/>
    <xf numFmtId="0" fontId="2" fillId="0" borderId="28" xfId="0" applyFont="1" applyBorder="1"/>
    <xf numFmtId="164" fontId="2" fillId="0" borderId="32" xfId="0" applyNumberFormat="1" applyFont="1" applyBorder="1" applyAlignment="1"/>
    <xf numFmtId="164" fontId="2" fillId="0" borderId="30" xfId="0" applyNumberFormat="1" applyFont="1" applyBorder="1" applyAlignment="1"/>
    <xf numFmtId="2" fontId="1" fillId="3" borderId="30" xfId="0" applyNumberFormat="1" applyFont="1" applyFill="1" applyBorder="1" applyAlignment="1"/>
    <xf numFmtId="165" fontId="2" fillId="0" borderId="0" xfId="0" applyNumberFormat="1" applyFont="1"/>
    <xf numFmtId="165" fontId="6" fillId="0" borderId="0" xfId="0" applyNumberFormat="1" applyFont="1"/>
    <xf numFmtId="2" fontId="4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/>
    <xf numFmtId="164" fontId="2" fillId="6" borderId="18" xfId="0" applyNumberFormat="1" applyFont="1" applyFill="1" applyBorder="1" applyAlignment="1"/>
    <xf numFmtId="0" fontId="2" fillId="0" borderId="22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3" borderId="16" xfId="0" applyFont="1" applyFill="1" applyBorder="1" applyAlignment="1">
      <alignment horizontal="center"/>
    </xf>
    <xf numFmtId="2" fontId="1" fillId="3" borderId="4" xfId="0" applyNumberFormat="1" applyFont="1" applyFill="1" applyBorder="1" applyAlignment="1"/>
    <xf numFmtId="0" fontId="2" fillId="3" borderId="2" xfId="0" applyFont="1" applyFill="1" applyBorder="1" applyAlignment="1">
      <alignment horizontal="center"/>
    </xf>
    <xf numFmtId="165" fontId="6" fillId="3" borderId="2" xfId="0" applyNumberFormat="1" applyFont="1" applyFill="1" applyBorder="1"/>
    <xf numFmtId="2" fontId="1" fillId="3" borderId="2" xfId="0" applyNumberFormat="1" applyFont="1" applyFill="1" applyBorder="1"/>
    <xf numFmtId="0" fontId="2" fillId="0" borderId="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10" fillId="0" borderId="0" xfId="0" applyFont="1"/>
    <xf numFmtId="2" fontId="2" fillId="0" borderId="18" xfId="0" applyNumberFormat="1" applyFont="1" applyBorder="1"/>
    <xf numFmtId="164" fontId="2" fillId="0" borderId="21" xfId="0" applyNumberFormat="1" applyFont="1" applyFill="1" applyBorder="1" applyAlignment="1"/>
    <xf numFmtId="164" fontId="2" fillId="0" borderId="21" xfId="0" applyNumberFormat="1" applyFont="1" applyBorder="1" applyAlignment="1"/>
    <xf numFmtId="164" fontId="2" fillId="0" borderId="29" xfId="0" applyNumberFormat="1" applyFont="1" applyFill="1" applyBorder="1" applyAlignment="1"/>
    <xf numFmtId="2" fontId="10" fillId="0" borderId="0" xfId="0" applyNumberFormat="1" applyFont="1"/>
    <xf numFmtId="0" fontId="1" fillId="3" borderId="2" xfId="0" applyFont="1" applyFill="1" applyBorder="1"/>
    <xf numFmtId="164" fontId="2" fillId="0" borderId="18" xfId="0" applyNumberFormat="1" applyFont="1" applyBorder="1"/>
    <xf numFmtId="0" fontId="3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3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3" fillId="3" borderId="6" xfId="0" applyFont="1" applyFill="1" applyBorder="1" applyAlignment="1">
      <alignment horizontal="left" wrapText="1"/>
    </xf>
    <xf numFmtId="0" fontId="2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4" borderId="23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24" xfId="0" applyFont="1" applyFill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8" fillId="0" borderId="22" xfId="0" applyFont="1" applyBorder="1" applyAlignment="1">
      <alignment horizontal="left" wrapText="1"/>
    </xf>
    <xf numFmtId="0" fontId="8" fillId="0" borderId="25" xfId="0" applyFont="1" applyBorder="1" applyAlignment="1">
      <alignment horizontal="left" wrapText="1"/>
    </xf>
    <xf numFmtId="0" fontId="8" fillId="0" borderId="26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2" fillId="0" borderId="25" xfId="0" applyFont="1" applyBorder="1" applyAlignment="1">
      <alignment horizontal="left" wrapText="1"/>
    </xf>
    <xf numFmtId="0" fontId="2" fillId="0" borderId="26" xfId="0" applyFont="1" applyBorder="1" applyAlignment="1">
      <alignment horizontal="left" wrapText="1"/>
    </xf>
    <xf numFmtId="0" fontId="1" fillId="4" borderId="22" xfId="0" applyFont="1" applyFill="1" applyBorder="1" applyAlignment="1">
      <alignment horizontal="left"/>
    </xf>
    <xf numFmtId="0" fontId="1" fillId="4" borderId="25" xfId="0" applyFont="1" applyFill="1" applyBorder="1" applyAlignment="1">
      <alignment horizontal="left"/>
    </xf>
    <xf numFmtId="0" fontId="1" fillId="4" borderId="26" xfId="0" applyFont="1" applyFill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6" borderId="23" xfId="0" applyFont="1" applyFill="1" applyBorder="1" applyAlignment="1">
      <alignment horizontal="left"/>
    </xf>
    <xf numFmtId="0" fontId="2" fillId="6" borderId="2" xfId="0" applyFont="1" applyFill="1" applyBorder="1" applyAlignment="1">
      <alignment horizontal="left"/>
    </xf>
    <xf numFmtId="0" fontId="2" fillId="6" borderId="24" xfId="0" applyFont="1" applyFill="1" applyBorder="1" applyAlignment="1">
      <alignment horizontal="left"/>
    </xf>
    <xf numFmtId="0" fontId="1" fillId="4" borderId="23" xfId="0" applyFont="1" applyFill="1" applyBorder="1" applyAlignment="1">
      <alignment horizontal="left" wrapText="1"/>
    </xf>
    <xf numFmtId="0" fontId="1" fillId="4" borderId="2" xfId="0" applyFont="1" applyFill="1" applyBorder="1" applyAlignment="1">
      <alignment horizontal="left" wrapText="1"/>
    </xf>
    <xf numFmtId="0" fontId="1" fillId="4" borderId="24" xfId="0" applyFont="1" applyFill="1" applyBorder="1" applyAlignment="1">
      <alignment horizontal="left" wrapText="1"/>
    </xf>
    <xf numFmtId="0" fontId="9" fillId="0" borderId="23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24" xfId="0" applyFont="1" applyBorder="1" applyAlignment="1">
      <alignment horizontal="left" wrapText="1"/>
    </xf>
    <xf numFmtId="165" fontId="2" fillId="0" borderId="23" xfId="0" applyNumberFormat="1" applyFont="1" applyBorder="1" applyAlignment="1">
      <alignment horizontal="left" wrapText="1"/>
    </xf>
    <xf numFmtId="165" fontId="2" fillId="0" borderId="2" xfId="0" applyNumberFormat="1" applyFont="1" applyBorder="1" applyAlignment="1">
      <alignment horizontal="left" wrapText="1"/>
    </xf>
    <xf numFmtId="165" fontId="2" fillId="0" borderId="24" xfId="0" applyNumberFormat="1" applyFont="1" applyBorder="1" applyAlignment="1">
      <alignment horizontal="left" wrapText="1"/>
    </xf>
    <xf numFmtId="0" fontId="9" fillId="0" borderId="2" xfId="0" applyFont="1" applyBorder="1" applyAlignment="1">
      <alignment horizontal="left"/>
    </xf>
    <xf numFmtId="0" fontId="9" fillId="0" borderId="24" xfId="0" applyFont="1" applyBorder="1" applyAlignment="1">
      <alignment horizontal="left"/>
    </xf>
    <xf numFmtId="0" fontId="3" fillId="3" borderId="23" xfId="0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3" fillId="3" borderId="24" xfId="0" applyFont="1" applyFill="1" applyBorder="1" applyAlignment="1">
      <alignment wrapText="1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3" fillId="3" borderId="10" xfId="0" applyFont="1" applyFill="1" applyBorder="1" applyAlignment="1">
      <alignment horizontal="left"/>
    </xf>
    <xf numFmtId="0" fontId="3" fillId="3" borderId="33" xfId="0" applyFont="1" applyFill="1" applyBorder="1" applyAlignment="1">
      <alignment horizontal="left"/>
    </xf>
    <xf numFmtId="0" fontId="3" fillId="3" borderId="35" xfId="0" applyFont="1" applyFill="1" applyBorder="1" applyAlignment="1">
      <alignment horizontal="left"/>
    </xf>
    <xf numFmtId="0" fontId="2" fillId="0" borderId="23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24" xfId="0" applyFont="1" applyBorder="1" applyAlignment="1">
      <alignment horizontal="left" wrapText="1"/>
    </xf>
    <xf numFmtId="0" fontId="3" fillId="0" borderId="23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24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1"/>
  <sheetViews>
    <sheetView tabSelected="1" workbookViewId="0">
      <selection sqref="A1:I1"/>
    </sheetView>
  </sheetViews>
  <sheetFormatPr defaultRowHeight="14.25" x14ac:dyDescent="0.2"/>
  <cols>
    <col min="1" max="1" width="6" style="20" customWidth="1"/>
    <col min="2" max="2" width="9.140625" style="20"/>
    <col min="3" max="3" width="15.42578125" style="20" customWidth="1"/>
    <col min="4" max="4" width="26" style="20" customWidth="1"/>
    <col min="5" max="5" width="14.140625" style="20" hidden="1" customWidth="1"/>
    <col min="6" max="6" width="17.140625" style="1" customWidth="1"/>
    <col min="7" max="7" width="15.42578125" style="1" hidden="1" customWidth="1"/>
    <col min="8" max="8" width="14.5703125" style="1" hidden="1" customWidth="1"/>
    <col min="9" max="9" width="12.7109375" style="1" hidden="1" customWidth="1"/>
    <col min="10" max="10" width="12" style="1" customWidth="1"/>
    <col min="11" max="11" width="10.7109375" style="1" customWidth="1"/>
    <col min="12" max="12" width="9.140625" style="1"/>
    <col min="13" max="13" width="11.7109375" style="1" hidden="1" customWidth="1"/>
    <col min="14" max="14" width="12.28515625" style="1" hidden="1" customWidth="1"/>
    <col min="15" max="55" width="9.140625" style="1"/>
    <col min="56" max="56" width="6" style="1" customWidth="1"/>
    <col min="57" max="57" width="9.140625" style="1"/>
    <col min="58" max="58" width="15.42578125" style="1" customWidth="1"/>
    <col min="59" max="59" width="14.85546875" style="1" customWidth="1"/>
    <col min="60" max="60" width="14.140625" style="1" customWidth="1"/>
    <col min="61" max="61" width="11.42578125" style="1" customWidth="1"/>
    <col min="62" max="62" width="11.28515625" style="1" customWidth="1"/>
    <col min="63" max="63" width="12.28515625" style="1" customWidth="1"/>
    <col min="64" max="64" width="11.28515625" style="1" customWidth="1"/>
    <col min="65" max="70" width="10.7109375" style="1" customWidth="1"/>
    <col min="71" max="71" width="12.85546875" style="1" customWidth="1"/>
    <col min="72" max="72" width="10.7109375" style="1" customWidth="1"/>
    <col min="73" max="73" width="11" style="1" customWidth="1"/>
    <col min="74" max="75" width="9.140625" style="1" customWidth="1"/>
    <col min="76" max="76" width="14.140625" style="1" customWidth="1"/>
    <col min="77" max="77" width="11.42578125" style="1" customWidth="1"/>
    <col min="78" max="78" width="11.28515625" style="1" customWidth="1"/>
    <col min="79" max="79" width="12.28515625" style="1" customWidth="1"/>
    <col min="80" max="80" width="11.28515625" style="1" customWidth="1"/>
    <col min="81" max="86" width="10.7109375" style="1" customWidth="1"/>
    <col min="87" max="87" width="12.85546875" style="1" customWidth="1"/>
    <col min="88" max="88" width="10.7109375" style="1" customWidth="1"/>
    <col min="89" max="89" width="11" style="1" customWidth="1"/>
    <col min="90" max="91" width="9.140625" style="1" customWidth="1"/>
    <col min="92" max="92" width="14.140625" style="1" customWidth="1"/>
    <col min="93" max="93" width="11.42578125" style="1" customWidth="1"/>
    <col min="94" max="94" width="11.28515625" style="1" customWidth="1"/>
    <col min="95" max="95" width="12.28515625" style="1" customWidth="1"/>
    <col min="96" max="96" width="11.28515625" style="1" customWidth="1"/>
    <col min="97" max="102" width="10.7109375" style="1" customWidth="1"/>
    <col min="103" max="103" width="12.85546875" style="1" customWidth="1"/>
    <col min="104" max="104" width="10.7109375" style="1" customWidth="1"/>
    <col min="105" max="105" width="11" style="1" customWidth="1"/>
    <col min="106" max="107" width="9.140625" style="1" customWidth="1"/>
    <col min="108" max="108" width="14.140625" style="1" customWidth="1"/>
    <col min="109" max="109" width="11.42578125" style="1" customWidth="1"/>
    <col min="110" max="110" width="11.28515625" style="1" customWidth="1"/>
    <col min="111" max="111" width="12.28515625" style="1" customWidth="1"/>
    <col min="112" max="112" width="11.28515625" style="1" customWidth="1"/>
    <col min="113" max="118" width="10.7109375" style="1" customWidth="1"/>
    <col min="119" max="119" width="12.85546875" style="1" customWidth="1"/>
    <col min="120" max="120" width="10.7109375" style="1" customWidth="1"/>
    <col min="121" max="121" width="11" style="1" customWidth="1"/>
    <col min="122" max="123" width="9.140625" style="1" customWidth="1"/>
    <col min="124" max="124" width="14.140625" style="1" customWidth="1"/>
    <col min="125" max="125" width="11.42578125" style="1" customWidth="1"/>
    <col min="126" max="126" width="11.28515625" style="1" customWidth="1"/>
    <col min="127" max="127" width="12.28515625" style="1" customWidth="1"/>
    <col min="128" max="128" width="11.28515625" style="1" customWidth="1"/>
    <col min="129" max="134" width="10.7109375" style="1" customWidth="1"/>
    <col min="135" max="135" width="12.85546875" style="1" customWidth="1"/>
    <col min="136" max="136" width="10.7109375" style="1" customWidth="1"/>
    <col min="137" max="137" width="11" style="1" customWidth="1"/>
    <col min="138" max="139" width="9.140625" style="1" customWidth="1"/>
    <col min="140" max="140" width="14.140625" style="1" customWidth="1"/>
    <col min="141" max="141" width="11.42578125" style="1" customWidth="1"/>
    <col min="142" max="142" width="11.28515625" style="1" customWidth="1"/>
    <col min="143" max="143" width="12.28515625" style="1" customWidth="1"/>
    <col min="144" max="144" width="11.28515625" style="1" customWidth="1"/>
    <col min="145" max="150" width="10.7109375" style="1" customWidth="1"/>
    <col min="151" max="151" width="12.85546875" style="1" customWidth="1"/>
    <col min="152" max="152" width="10.7109375" style="1" customWidth="1"/>
    <col min="153" max="153" width="11" style="1" customWidth="1"/>
    <col min="154" max="155" width="9.140625" style="1" customWidth="1"/>
    <col min="156" max="156" width="14.140625" style="1" customWidth="1"/>
    <col min="157" max="157" width="11.42578125" style="1" customWidth="1"/>
    <col min="158" max="158" width="11.28515625" style="1" customWidth="1"/>
    <col min="159" max="159" width="12.28515625" style="1" customWidth="1"/>
    <col min="160" max="160" width="11.28515625" style="1" customWidth="1"/>
    <col min="161" max="166" width="10.7109375" style="1" customWidth="1"/>
    <col min="167" max="167" width="12.85546875" style="1" customWidth="1"/>
    <col min="168" max="168" width="10.7109375" style="1" customWidth="1"/>
    <col min="169" max="169" width="11" style="1" customWidth="1"/>
    <col min="170" max="171" width="9.140625" style="1" customWidth="1"/>
    <col min="172" max="172" width="14.140625" style="1" customWidth="1"/>
    <col min="173" max="173" width="11.42578125" style="1" customWidth="1"/>
    <col min="174" max="174" width="11.28515625" style="1" customWidth="1"/>
    <col min="175" max="175" width="12.28515625" style="1" customWidth="1"/>
    <col min="176" max="176" width="11.28515625" style="1" customWidth="1"/>
    <col min="177" max="182" width="10.7109375" style="1" customWidth="1"/>
    <col min="183" max="183" width="12.85546875" style="1" customWidth="1"/>
    <col min="184" max="184" width="10.7109375" style="1" customWidth="1"/>
    <col min="185" max="185" width="11" style="1" customWidth="1"/>
    <col min="186" max="187" width="9.140625" style="1" customWidth="1"/>
    <col min="188" max="188" width="14.140625" style="1" customWidth="1"/>
    <col min="189" max="189" width="11.42578125" style="1" customWidth="1"/>
    <col min="190" max="190" width="11.28515625" style="1" customWidth="1"/>
    <col min="191" max="191" width="12.28515625" style="1" customWidth="1"/>
    <col min="192" max="192" width="11.28515625" style="1" customWidth="1"/>
    <col min="193" max="198" width="10.7109375" style="1" customWidth="1"/>
    <col min="199" max="199" width="12.85546875" style="1" customWidth="1"/>
    <col min="200" max="200" width="10.7109375" style="1" customWidth="1"/>
    <col min="201" max="201" width="11" style="1" customWidth="1"/>
    <col min="202" max="203" width="9.140625" style="1" customWidth="1"/>
    <col min="204" max="204" width="14.140625" style="1" customWidth="1"/>
    <col min="205" max="205" width="11.42578125" style="1" customWidth="1"/>
    <col min="206" max="206" width="11.28515625" style="1" customWidth="1"/>
    <col min="207" max="207" width="12.28515625" style="1" customWidth="1"/>
    <col min="208" max="208" width="11.28515625" style="1" customWidth="1"/>
    <col min="209" max="214" width="10.7109375" style="1" customWidth="1"/>
    <col min="215" max="215" width="12.85546875" style="1" customWidth="1"/>
    <col min="216" max="216" width="10.7109375" style="1" customWidth="1"/>
    <col min="217" max="217" width="11" style="1" customWidth="1"/>
    <col min="218" max="219" width="9.140625" style="1" customWidth="1"/>
    <col min="220" max="220" width="14.140625" style="1" customWidth="1"/>
    <col min="221" max="221" width="11.42578125" style="1" customWidth="1"/>
    <col min="222" max="222" width="11.28515625" style="1" customWidth="1"/>
    <col min="223" max="223" width="12.28515625" style="1" customWidth="1"/>
    <col min="224" max="224" width="11.28515625" style="1" customWidth="1"/>
    <col min="225" max="230" width="10.7109375" style="1" customWidth="1"/>
    <col min="231" max="231" width="12.85546875" style="1" customWidth="1"/>
    <col min="232" max="232" width="10.7109375" style="1" customWidth="1"/>
    <col min="233" max="233" width="11" style="1" customWidth="1"/>
    <col min="234" max="235" width="9.140625" style="1" customWidth="1"/>
    <col min="236" max="236" width="14.140625" style="1" customWidth="1"/>
    <col min="237" max="237" width="11.42578125" style="1" customWidth="1"/>
    <col min="238" max="238" width="11.28515625" style="1" customWidth="1"/>
    <col min="239" max="239" width="12.28515625" style="1" customWidth="1"/>
    <col min="240" max="240" width="11.28515625" style="1" customWidth="1"/>
    <col min="241" max="246" width="10.7109375" style="1" customWidth="1"/>
    <col min="247" max="247" width="12.85546875" style="1" customWidth="1"/>
    <col min="248" max="248" width="10.7109375" style="1" customWidth="1"/>
    <col min="249" max="249" width="11" style="1" customWidth="1"/>
    <col min="250" max="251" width="9.140625" style="1" customWidth="1"/>
    <col min="252" max="252" width="14.140625" style="1" customWidth="1"/>
    <col min="253" max="253" width="11.42578125" style="1" customWidth="1"/>
    <col min="254" max="254" width="11.28515625" style="1" customWidth="1"/>
    <col min="255" max="255" width="12.28515625" style="1" customWidth="1"/>
    <col min="256" max="256" width="11.28515625" style="1" customWidth="1"/>
    <col min="257" max="262" width="10.7109375" style="1" bestFit="1" customWidth="1"/>
    <col min="263" max="263" width="12.85546875" style="1" customWidth="1"/>
    <col min="264" max="264" width="10.7109375" style="1" customWidth="1"/>
    <col min="265" max="265" width="11" style="1" customWidth="1"/>
    <col min="266" max="266" width="12" style="1" customWidth="1"/>
    <col min="267" max="311" width="9.140625" style="1"/>
    <col min="312" max="312" width="6" style="1" customWidth="1"/>
    <col min="313" max="313" width="9.140625" style="1"/>
    <col min="314" max="314" width="15.42578125" style="1" customWidth="1"/>
    <col min="315" max="315" width="14.85546875" style="1" customWidth="1"/>
    <col min="316" max="316" width="14.140625" style="1" customWidth="1"/>
    <col min="317" max="317" width="11.42578125" style="1" customWidth="1"/>
    <col min="318" max="318" width="11.28515625" style="1" customWidth="1"/>
    <col min="319" max="319" width="12.28515625" style="1" customWidth="1"/>
    <col min="320" max="320" width="11.28515625" style="1" customWidth="1"/>
    <col min="321" max="326" width="10.7109375" style="1" customWidth="1"/>
    <col min="327" max="327" width="12.85546875" style="1" customWidth="1"/>
    <col min="328" max="328" width="10.7109375" style="1" customWidth="1"/>
    <col min="329" max="329" width="11" style="1" customWidth="1"/>
    <col min="330" max="331" width="9.140625" style="1" customWidth="1"/>
    <col min="332" max="332" width="14.140625" style="1" customWidth="1"/>
    <col min="333" max="333" width="11.42578125" style="1" customWidth="1"/>
    <col min="334" max="334" width="11.28515625" style="1" customWidth="1"/>
    <col min="335" max="335" width="12.28515625" style="1" customWidth="1"/>
    <col min="336" max="336" width="11.28515625" style="1" customWidth="1"/>
    <col min="337" max="342" width="10.7109375" style="1" customWidth="1"/>
    <col min="343" max="343" width="12.85546875" style="1" customWidth="1"/>
    <col min="344" max="344" width="10.7109375" style="1" customWidth="1"/>
    <col min="345" max="345" width="11" style="1" customWidth="1"/>
    <col min="346" max="347" width="9.140625" style="1" customWidth="1"/>
    <col min="348" max="348" width="14.140625" style="1" customWidth="1"/>
    <col min="349" max="349" width="11.42578125" style="1" customWidth="1"/>
    <col min="350" max="350" width="11.28515625" style="1" customWidth="1"/>
    <col min="351" max="351" width="12.28515625" style="1" customWidth="1"/>
    <col min="352" max="352" width="11.28515625" style="1" customWidth="1"/>
    <col min="353" max="358" width="10.7109375" style="1" customWidth="1"/>
    <col min="359" max="359" width="12.85546875" style="1" customWidth="1"/>
    <col min="360" max="360" width="10.7109375" style="1" customWidth="1"/>
    <col min="361" max="361" width="11" style="1" customWidth="1"/>
    <col min="362" max="363" width="9.140625" style="1" customWidth="1"/>
    <col min="364" max="364" width="14.140625" style="1" customWidth="1"/>
    <col min="365" max="365" width="11.42578125" style="1" customWidth="1"/>
    <col min="366" max="366" width="11.28515625" style="1" customWidth="1"/>
    <col min="367" max="367" width="12.28515625" style="1" customWidth="1"/>
    <col min="368" max="368" width="11.28515625" style="1" customWidth="1"/>
    <col min="369" max="374" width="10.7109375" style="1" customWidth="1"/>
    <col min="375" max="375" width="12.85546875" style="1" customWidth="1"/>
    <col min="376" max="376" width="10.7109375" style="1" customWidth="1"/>
    <col min="377" max="377" width="11" style="1" customWidth="1"/>
    <col min="378" max="379" width="9.140625" style="1" customWidth="1"/>
    <col min="380" max="380" width="14.140625" style="1" customWidth="1"/>
    <col min="381" max="381" width="11.42578125" style="1" customWidth="1"/>
    <col min="382" max="382" width="11.28515625" style="1" customWidth="1"/>
    <col min="383" max="383" width="12.28515625" style="1" customWidth="1"/>
    <col min="384" max="384" width="11.28515625" style="1" customWidth="1"/>
    <col min="385" max="390" width="10.7109375" style="1" customWidth="1"/>
    <col min="391" max="391" width="12.85546875" style="1" customWidth="1"/>
    <col min="392" max="392" width="10.7109375" style="1" customWidth="1"/>
    <col min="393" max="393" width="11" style="1" customWidth="1"/>
    <col min="394" max="395" width="9.140625" style="1" customWidth="1"/>
    <col min="396" max="396" width="14.140625" style="1" customWidth="1"/>
    <col min="397" max="397" width="11.42578125" style="1" customWidth="1"/>
    <col min="398" max="398" width="11.28515625" style="1" customWidth="1"/>
    <col min="399" max="399" width="12.28515625" style="1" customWidth="1"/>
    <col min="400" max="400" width="11.28515625" style="1" customWidth="1"/>
    <col min="401" max="406" width="10.7109375" style="1" customWidth="1"/>
    <col min="407" max="407" width="12.85546875" style="1" customWidth="1"/>
    <col min="408" max="408" width="10.7109375" style="1" customWidth="1"/>
    <col min="409" max="409" width="11" style="1" customWidth="1"/>
    <col min="410" max="411" width="9.140625" style="1" customWidth="1"/>
    <col min="412" max="412" width="14.140625" style="1" customWidth="1"/>
    <col min="413" max="413" width="11.42578125" style="1" customWidth="1"/>
    <col min="414" max="414" width="11.28515625" style="1" customWidth="1"/>
    <col min="415" max="415" width="12.28515625" style="1" customWidth="1"/>
    <col min="416" max="416" width="11.28515625" style="1" customWidth="1"/>
    <col min="417" max="422" width="10.7109375" style="1" customWidth="1"/>
    <col min="423" max="423" width="12.85546875" style="1" customWidth="1"/>
    <col min="424" max="424" width="10.7109375" style="1" customWidth="1"/>
    <col min="425" max="425" width="11" style="1" customWidth="1"/>
    <col min="426" max="427" width="9.140625" style="1" customWidth="1"/>
    <col min="428" max="428" width="14.140625" style="1" customWidth="1"/>
    <col min="429" max="429" width="11.42578125" style="1" customWidth="1"/>
    <col min="430" max="430" width="11.28515625" style="1" customWidth="1"/>
    <col min="431" max="431" width="12.28515625" style="1" customWidth="1"/>
    <col min="432" max="432" width="11.28515625" style="1" customWidth="1"/>
    <col min="433" max="438" width="10.7109375" style="1" customWidth="1"/>
    <col min="439" max="439" width="12.85546875" style="1" customWidth="1"/>
    <col min="440" max="440" width="10.7109375" style="1" customWidth="1"/>
    <col min="441" max="441" width="11" style="1" customWidth="1"/>
    <col min="442" max="443" width="9.140625" style="1" customWidth="1"/>
    <col min="444" max="444" width="14.140625" style="1" customWidth="1"/>
    <col min="445" max="445" width="11.42578125" style="1" customWidth="1"/>
    <col min="446" max="446" width="11.28515625" style="1" customWidth="1"/>
    <col min="447" max="447" width="12.28515625" style="1" customWidth="1"/>
    <col min="448" max="448" width="11.28515625" style="1" customWidth="1"/>
    <col min="449" max="454" width="10.7109375" style="1" customWidth="1"/>
    <col min="455" max="455" width="12.85546875" style="1" customWidth="1"/>
    <col min="456" max="456" width="10.7109375" style="1" customWidth="1"/>
    <col min="457" max="457" width="11" style="1" customWidth="1"/>
    <col min="458" max="459" width="9.140625" style="1" customWidth="1"/>
    <col min="460" max="460" width="14.140625" style="1" customWidth="1"/>
    <col min="461" max="461" width="11.42578125" style="1" customWidth="1"/>
    <col min="462" max="462" width="11.28515625" style="1" customWidth="1"/>
    <col min="463" max="463" width="12.28515625" style="1" customWidth="1"/>
    <col min="464" max="464" width="11.28515625" style="1" customWidth="1"/>
    <col min="465" max="470" width="10.7109375" style="1" customWidth="1"/>
    <col min="471" max="471" width="12.85546875" style="1" customWidth="1"/>
    <col min="472" max="472" width="10.7109375" style="1" customWidth="1"/>
    <col min="473" max="473" width="11" style="1" customWidth="1"/>
    <col min="474" max="475" width="9.140625" style="1" customWidth="1"/>
    <col min="476" max="476" width="14.140625" style="1" customWidth="1"/>
    <col min="477" max="477" width="11.42578125" style="1" customWidth="1"/>
    <col min="478" max="478" width="11.28515625" style="1" customWidth="1"/>
    <col min="479" max="479" width="12.28515625" style="1" customWidth="1"/>
    <col min="480" max="480" width="11.28515625" style="1" customWidth="1"/>
    <col min="481" max="486" width="10.7109375" style="1" customWidth="1"/>
    <col min="487" max="487" width="12.85546875" style="1" customWidth="1"/>
    <col min="488" max="488" width="10.7109375" style="1" customWidth="1"/>
    <col min="489" max="489" width="11" style="1" customWidth="1"/>
    <col min="490" max="491" width="9.140625" style="1" customWidth="1"/>
    <col min="492" max="492" width="14.140625" style="1" customWidth="1"/>
    <col min="493" max="493" width="11.42578125" style="1" customWidth="1"/>
    <col min="494" max="494" width="11.28515625" style="1" customWidth="1"/>
    <col min="495" max="495" width="12.28515625" style="1" customWidth="1"/>
    <col min="496" max="496" width="11.28515625" style="1" customWidth="1"/>
    <col min="497" max="502" width="10.7109375" style="1" customWidth="1"/>
    <col min="503" max="503" width="12.85546875" style="1" customWidth="1"/>
    <col min="504" max="504" width="10.7109375" style="1" customWidth="1"/>
    <col min="505" max="505" width="11" style="1" customWidth="1"/>
    <col min="506" max="507" width="9.140625" style="1" customWidth="1"/>
    <col min="508" max="508" width="14.140625" style="1" customWidth="1"/>
    <col min="509" max="509" width="11.42578125" style="1" customWidth="1"/>
    <col min="510" max="510" width="11.28515625" style="1" customWidth="1"/>
    <col min="511" max="511" width="12.28515625" style="1" customWidth="1"/>
    <col min="512" max="512" width="11.28515625" style="1" customWidth="1"/>
    <col min="513" max="518" width="10.7109375" style="1" bestFit="1" customWidth="1"/>
    <col min="519" max="519" width="12.85546875" style="1" customWidth="1"/>
    <col min="520" max="520" width="10.7109375" style="1" customWidth="1"/>
    <col min="521" max="521" width="11" style="1" customWidth="1"/>
    <col min="522" max="522" width="12" style="1" customWidth="1"/>
    <col min="523" max="567" width="9.140625" style="1"/>
    <col min="568" max="568" width="6" style="1" customWidth="1"/>
    <col min="569" max="569" width="9.140625" style="1"/>
    <col min="570" max="570" width="15.42578125" style="1" customWidth="1"/>
    <col min="571" max="571" width="14.85546875" style="1" customWidth="1"/>
    <col min="572" max="572" width="14.140625" style="1" customWidth="1"/>
    <col min="573" max="573" width="11.42578125" style="1" customWidth="1"/>
    <col min="574" max="574" width="11.28515625" style="1" customWidth="1"/>
    <col min="575" max="575" width="12.28515625" style="1" customWidth="1"/>
    <col min="576" max="576" width="11.28515625" style="1" customWidth="1"/>
    <col min="577" max="582" width="10.7109375" style="1" customWidth="1"/>
    <col min="583" max="583" width="12.85546875" style="1" customWidth="1"/>
    <col min="584" max="584" width="10.7109375" style="1" customWidth="1"/>
    <col min="585" max="585" width="11" style="1" customWidth="1"/>
    <col min="586" max="587" width="9.140625" style="1" customWidth="1"/>
    <col min="588" max="588" width="14.140625" style="1" customWidth="1"/>
    <col min="589" max="589" width="11.42578125" style="1" customWidth="1"/>
    <col min="590" max="590" width="11.28515625" style="1" customWidth="1"/>
    <col min="591" max="591" width="12.28515625" style="1" customWidth="1"/>
    <col min="592" max="592" width="11.28515625" style="1" customWidth="1"/>
    <col min="593" max="598" width="10.7109375" style="1" customWidth="1"/>
    <col min="599" max="599" width="12.85546875" style="1" customWidth="1"/>
    <col min="600" max="600" width="10.7109375" style="1" customWidth="1"/>
    <col min="601" max="601" width="11" style="1" customWidth="1"/>
    <col min="602" max="603" width="9.140625" style="1" customWidth="1"/>
    <col min="604" max="604" width="14.140625" style="1" customWidth="1"/>
    <col min="605" max="605" width="11.42578125" style="1" customWidth="1"/>
    <col min="606" max="606" width="11.28515625" style="1" customWidth="1"/>
    <col min="607" max="607" width="12.28515625" style="1" customWidth="1"/>
    <col min="608" max="608" width="11.28515625" style="1" customWidth="1"/>
    <col min="609" max="614" width="10.7109375" style="1" customWidth="1"/>
    <col min="615" max="615" width="12.85546875" style="1" customWidth="1"/>
    <col min="616" max="616" width="10.7109375" style="1" customWidth="1"/>
    <col min="617" max="617" width="11" style="1" customWidth="1"/>
    <col min="618" max="619" width="9.140625" style="1" customWidth="1"/>
    <col min="620" max="620" width="14.140625" style="1" customWidth="1"/>
    <col min="621" max="621" width="11.42578125" style="1" customWidth="1"/>
    <col min="622" max="622" width="11.28515625" style="1" customWidth="1"/>
    <col min="623" max="623" width="12.28515625" style="1" customWidth="1"/>
    <col min="624" max="624" width="11.28515625" style="1" customWidth="1"/>
    <col min="625" max="630" width="10.7109375" style="1" customWidth="1"/>
    <col min="631" max="631" width="12.85546875" style="1" customWidth="1"/>
    <col min="632" max="632" width="10.7109375" style="1" customWidth="1"/>
    <col min="633" max="633" width="11" style="1" customWidth="1"/>
    <col min="634" max="635" width="9.140625" style="1" customWidth="1"/>
    <col min="636" max="636" width="14.140625" style="1" customWidth="1"/>
    <col min="637" max="637" width="11.42578125" style="1" customWidth="1"/>
    <col min="638" max="638" width="11.28515625" style="1" customWidth="1"/>
    <col min="639" max="639" width="12.28515625" style="1" customWidth="1"/>
    <col min="640" max="640" width="11.28515625" style="1" customWidth="1"/>
    <col min="641" max="646" width="10.7109375" style="1" customWidth="1"/>
    <col min="647" max="647" width="12.85546875" style="1" customWidth="1"/>
    <col min="648" max="648" width="10.7109375" style="1" customWidth="1"/>
    <col min="649" max="649" width="11" style="1" customWidth="1"/>
    <col min="650" max="651" width="9.140625" style="1" customWidth="1"/>
    <col min="652" max="652" width="14.140625" style="1" customWidth="1"/>
    <col min="653" max="653" width="11.42578125" style="1" customWidth="1"/>
    <col min="654" max="654" width="11.28515625" style="1" customWidth="1"/>
    <col min="655" max="655" width="12.28515625" style="1" customWidth="1"/>
    <col min="656" max="656" width="11.28515625" style="1" customWidth="1"/>
    <col min="657" max="662" width="10.7109375" style="1" customWidth="1"/>
    <col min="663" max="663" width="12.85546875" style="1" customWidth="1"/>
    <col min="664" max="664" width="10.7109375" style="1" customWidth="1"/>
    <col min="665" max="665" width="11" style="1" customWidth="1"/>
    <col min="666" max="667" width="9.140625" style="1" customWidth="1"/>
    <col min="668" max="668" width="14.140625" style="1" customWidth="1"/>
    <col min="669" max="669" width="11.42578125" style="1" customWidth="1"/>
    <col min="670" max="670" width="11.28515625" style="1" customWidth="1"/>
    <col min="671" max="671" width="12.28515625" style="1" customWidth="1"/>
    <col min="672" max="672" width="11.28515625" style="1" customWidth="1"/>
    <col min="673" max="678" width="10.7109375" style="1" customWidth="1"/>
    <col min="679" max="679" width="12.85546875" style="1" customWidth="1"/>
    <col min="680" max="680" width="10.7109375" style="1" customWidth="1"/>
    <col min="681" max="681" width="11" style="1" customWidth="1"/>
    <col min="682" max="683" width="9.140625" style="1" customWidth="1"/>
    <col min="684" max="684" width="14.140625" style="1" customWidth="1"/>
    <col min="685" max="685" width="11.42578125" style="1" customWidth="1"/>
    <col min="686" max="686" width="11.28515625" style="1" customWidth="1"/>
    <col min="687" max="687" width="12.28515625" style="1" customWidth="1"/>
    <col min="688" max="688" width="11.28515625" style="1" customWidth="1"/>
    <col min="689" max="694" width="10.7109375" style="1" customWidth="1"/>
    <col min="695" max="695" width="12.85546875" style="1" customWidth="1"/>
    <col min="696" max="696" width="10.7109375" style="1" customWidth="1"/>
    <col min="697" max="697" width="11" style="1" customWidth="1"/>
    <col min="698" max="699" width="9.140625" style="1" customWidth="1"/>
    <col min="700" max="700" width="14.140625" style="1" customWidth="1"/>
    <col min="701" max="701" width="11.42578125" style="1" customWidth="1"/>
    <col min="702" max="702" width="11.28515625" style="1" customWidth="1"/>
    <col min="703" max="703" width="12.28515625" style="1" customWidth="1"/>
    <col min="704" max="704" width="11.28515625" style="1" customWidth="1"/>
    <col min="705" max="710" width="10.7109375" style="1" customWidth="1"/>
    <col min="711" max="711" width="12.85546875" style="1" customWidth="1"/>
    <col min="712" max="712" width="10.7109375" style="1" customWidth="1"/>
    <col min="713" max="713" width="11" style="1" customWidth="1"/>
    <col min="714" max="715" width="9.140625" style="1" customWidth="1"/>
    <col min="716" max="716" width="14.140625" style="1" customWidth="1"/>
    <col min="717" max="717" width="11.42578125" style="1" customWidth="1"/>
    <col min="718" max="718" width="11.28515625" style="1" customWidth="1"/>
    <col min="719" max="719" width="12.28515625" style="1" customWidth="1"/>
    <col min="720" max="720" width="11.28515625" style="1" customWidth="1"/>
    <col min="721" max="726" width="10.7109375" style="1" customWidth="1"/>
    <col min="727" max="727" width="12.85546875" style="1" customWidth="1"/>
    <col min="728" max="728" width="10.7109375" style="1" customWidth="1"/>
    <col min="729" max="729" width="11" style="1" customWidth="1"/>
    <col min="730" max="731" width="9.140625" style="1" customWidth="1"/>
    <col min="732" max="732" width="14.140625" style="1" customWidth="1"/>
    <col min="733" max="733" width="11.42578125" style="1" customWidth="1"/>
    <col min="734" max="734" width="11.28515625" style="1" customWidth="1"/>
    <col min="735" max="735" width="12.28515625" style="1" customWidth="1"/>
    <col min="736" max="736" width="11.28515625" style="1" customWidth="1"/>
    <col min="737" max="742" width="10.7109375" style="1" customWidth="1"/>
    <col min="743" max="743" width="12.85546875" style="1" customWidth="1"/>
    <col min="744" max="744" width="10.7109375" style="1" customWidth="1"/>
    <col min="745" max="745" width="11" style="1" customWidth="1"/>
    <col min="746" max="747" width="9.140625" style="1" customWidth="1"/>
    <col min="748" max="748" width="14.140625" style="1" customWidth="1"/>
    <col min="749" max="749" width="11.42578125" style="1" customWidth="1"/>
    <col min="750" max="750" width="11.28515625" style="1" customWidth="1"/>
    <col min="751" max="751" width="12.28515625" style="1" customWidth="1"/>
    <col min="752" max="752" width="11.28515625" style="1" customWidth="1"/>
    <col min="753" max="758" width="10.7109375" style="1" customWidth="1"/>
    <col min="759" max="759" width="12.85546875" style="1" customWidth="1"/>
    <col min="760" max="760" width="10.7109375" style="1" customWidth="1"/>
    <col min="761" max="761" width="11" style="1" customWidth="1"/>
    <col min="762" max="763" width="9.140625" style="1" customWidth="1"/>
    <col min="764" max="764" width="14.140625" style="1" customWidth="1"/>
    <col min="765" max="765" width="11.42578125" style="1" customWidth="1"/>
    <col min="766" max="766" width="11.28515625" style="1" customWidth="1"/>
    <col min="767" max="767" width="12.28515625" style="1" customWidth="1"/>
    <col min="768" max="768" width="11.28515625" style="1" customWidth="1"/>
    <col min="769" max="774" width="10.7109375" style="1" bestFit="1" customWidth="1"/>
    <col min="775" max="775" width="12.85546875" style="1" customWidth="1"/>
    <col min="776" max="776" width="10.7109375" style="1" customWidth="1"/>
    <col min="777" max="777" width="11" style="1" customWidth="1"/>
    <col min="778" max="778" width="12" style="1" customWidth="1"/>
    <col min="779" max="823" width="9.140625" style="1"/>
    <col min="824" max="824" width="6" style="1" customWidth="1"/>
    <col min="825" max="825" width="9.140625" style="1"/>
    <col min="826" max="826" width="15.42578125" style="1" customWidth="1"/>
    <col min="827" max="827" width="14.85546875" style="1" customWidth="1"/>
    <col min="828" max="828" width="14.140625" style="1" customWidth="1"/>
    <col min="829" max="829" width="11.42578125" style="1" customWidth="1"/>
    <col min="830" max="830" width="11.28515625" style="1" customWidth="1"/>
    <col min="831" max="831" width="12.28515625" style="1" customWidth="1"/>
    <col min="832" max="832" width="11.28515625" style="1" customWidth="1"/>
    <col min="833" max="838" width="10.7109375" style="1" customWidth="1"/>
    <col min="839" max="839" width="12.85546875" style="1" customWidth="1"/>
    <col min="840" max="840" width="10.7109375" style="1" customWidth="1"/>
    <col min="841" max="841" width="11" style="1" customWidth="1"/>
    <col min="842" max="843" width="9.140625" style="1" customWidth="1"/>
    <col min="844" max="844" width="14.140625" style="1" customWidth="1"/>
    <col min="845" max="845" width="11.42578125" style="1" customWidth="1"/>
    <col min="846" max="846" width="11.28515625" style="1" customWidth="1"/>
    <col min="847" max="847" width="12.28515625" style="1" customWidth="1"/>
    <col min="848" max="848" width="11.28515625" style="1" customWidth="1"/>
    <col min="849" max="854" width="10.7109375" style="1" customWidth="1"/>
    <col min="855" max="855" width="12.85546875" style="1" customWidth="1"/>
    <col min="856" max="856" width="10.7109375" style="1" customWidth="1"/>
    <col min="857" max="857" width="11" style="1" customWidth="1"/>
    <col min="858" max="859" width="9.140625" style="1" customWidth="1"/>
    <col min="860" max="860" width="14.140625" style="1" customWidth="1"/>
    <col min="861" max="861" width="11.42578125" style="1" customWidth="1"/>
    <col min="862" max="862" width="11.28515625" style="1" customWidth="1"/>
    <col min="863" max="863" width="12.28515625" style="1" customWidth="1"/>
    <col min="864" max="864" width="11.28515625" style="1" customWidth="1"/>
    <col min="865" max="870" width="10.7109375" style="1" customWidth="1"/>
    <col min="871" max="871" width="12.85546875" style="1" customWidth="1"/>
    <col min="872" max="872" width="10.7109375" style="1" customWidth="1"/>
    <col min="873" max="873" width="11" style="1" customWidth="1"/>
    <col min="874" max="875" width="9.140625" style="1" customWidth="1"/>
    <col min="876" max="876" width="14.140625" style="1" customWidth="1"/>
    <col min="877" max="877" width="11.42578125" style="1" customWidth="1"/>
    <col min="878" max="878" width="11.28515625" style="1" customWidth="1"/>
    <col min="879" max="879" width="12.28515625" style="1" customWidth="1"/>
    <col min="880" max="880" width="11.28515625" style="1" customWidth="1"/>
    <col min="881" max="886" width="10.7109375" style="1" customWidth="1"/>
    <col min="887" max="887" width="12.85546875" style="1" customWidth="1"/>
    <col min="888" max="888" width="10.7109375" style="1" customWidth="1"/>
    <col min="889" max="889" width="11" style="1" customWidth="1"/>
    <col min="890" max="891" width="9.140625" style="1" customWidth="1"/>
    <col min="892" max="892" width="14.140625" style="1" customWidth="1"/>
    <col min="893" max="893" width="11.42578125" style="1" customWidth="1"/>
    <col min="894" max="894" width="11.28515625" style="1" customWidth="1"/>
    <col min="895" max="895" width="12.28515625" style="1" customWidth="1"/>
    <col min="896" max="896" width="11.28515625" style="1" customWidth="1"/>
    <col min="897" max="902" width="10.7109375" style="1" customWidth="1"/>
    <col min="903" max="903" width="12.85546875" style="1" customWidth="1"/>
    <col min="904" max="904" width="10.7109375" style="1" customWidth="1"/>
    <col min="905" max="905" width="11" style="1" customWidth="1"/>
    <col min="906" max="907" width="9.140625" style="1" customWidth="1"/>
    <col min="908" max="908" width="14.140625" style="1" customWidth="1"/>
    <col min="909" max="909" width="11.42578125" style="1" customWidth="1"/>
    <col min="910" max="910" width="11.28515625" style="1" customWidth="1"/>
    <col min="911" max="911" width="12.28515625" style="1" customWidth="1"/>
    <col min="912" max="912" width="11.28515625" style="1" customWidth="1"/>
    <col min="913" max="918" width="10.7109375" style="1" customWidth="1"/>
    <col min="919" max="919" width="12.85546875" style="1" customWidth="1"/>
    <col min="920" max="920" width="10.7109375" style="1" customWidth="1"/>
    <col min="921" max="921" width="11" style="1" customWidth="1"/>
    <col min="922" max="923" width="9.140625" style="1" customWidth="1"/>
    <col min="924" max="924" width="14.140625" style="1" customWidth="1"/>
    <col min="925" max="925" width="11.42578125" style="1" customWidth="1"/>
    <col min="926" max="926" width="11.28515625" style="1" customWidth="1"/>
    <col min="927" max="927" width="12.28515625" style="1" customWidth="1"/>
    <col min="928" max="928" width="11.28515625" style="1" customWidth="1"/>
    <col min="929" max="934" width="10.7109375" style="1" customWidth="1"/>
    <col min="935" max="935" width="12.85546875" style="1" customWidth="1"/>
    <col min="936" max="936" width="10.7109375" style="1" customWidth="1"/>
    <col min="937" max="937" width="11" style="1" customWidth="1"/>
    <col min="938" max="939" width="9.140625" style="1" customWidth="1"/>
    <col min="940" max="940" width="14.140625" style="1" customWidth="1"/>
    <col min="941" max="941" width="11.42578125" style="1" customWidth="1"/>
    <col min="942" max="942" width="11.28515625" style="1" customWidth="1"/>
    <col min="943" max="943" width="12.28515625" style="1" customWidth="1"/>
    <col min="944" max="944" width="11.28515625" style="1" customWidth="1"/>
    <col min="945" max="950" width="10.7109375" style="1" customWidth="1"/>
    <col min="951" max="951" width="12.85546875" style="1" customWidth="1"/>
    <col min="952" max="952" width="10.7109375" style="1" customWidth="1"/>
    <col min="953" max="953" width="11" style="1" customWidth="1"/>
    <col min="954" max="955" width="9.140625" style="1" customWidth="1"/>
    <col min="956" max="956" width="14.140625" style="1" customWidth="1"/>
    <col min="957" max="957" width="11.42578125" style="1" customWidth="1"/>
    <col min="958" max="958" width="11.28515625" style="1" customWidth="1"/>
    <col min="959" max="959" width="12.28515625" style="1" customWidth="1"/>
    <col min="960" max="960" width="11.28515625" style="1" customWidth="1"/>
    <col min="961" max="966" width="10.7109375" style="1" customWidth="1"/>
    <col min="967" max="967" width="12.85546875" style="1" customWidth="1"/>
    <col min="968" max="968" width="10.7109375" style="1" customWidth="1"/>
    <col min="969" max="969" width="11" style="1" customWidth="1"/>
    <col min="970" max="971" width="9.140625" style="1" customWidth="1"/>
    <col min="972" max="972" width="14.140625" style="1" customWidth="1"/>
    <col min="973" max="973" width="11.42578125" style="1" customWidth="1"/>
    <col min="974" max="974" width="11.28515625" style="1" customWidth="1"/>
    <col min="975" max="975" width="12.28515625" style="1" customWidth="1"/>
    <col min="976" max="976" width="11.28515625" style="1" customWidth="1"/>
    <col min="977" max="982" width="10.7109375" style="1" customWidth="1"/>
    <col min="983" max="983" width="12.85546875" style="1" customWidth="1"/>
    <col min="984" max="984" width="10.7109375" style="1" customWidth="1"/>
    <col min="985" max="985" width="11" style="1" customWidth="1"/>
    <col min="986" max="987" width="9.140625" style="1" customWidth="1"/>
    <col min="988" max="988" width="14.140625" style="1" customWidth="1"/>
    <col min="989" max="989" width="11.42578125" style="1" customWidth="1"/>
    <col min="990" max="990" width="11.28515625" style="1" customWidth="1"/>
    <col min="991" max="991" width="12.28515625" style="1" customWidth="1"/>
    <col min="992" max="992" width="11.28515625" style="1" customWidth="1"/>
    <col min="993" max="998" width="10.7109375" style="1" customWidth="1"/>
    <col min="999" max="999" width="12.85546875" style="1" customWidth="1"/>
    <col min="1000" max="1000" width="10.7109375" style="1" customWidth="1"/>
    <col min="1001" max="1001" width="11" style="1" customWidth="1"/>
    <col min="1002" max="1003" width="9.140625" style="1" customWidth="1"/>
    <col min="1004" max="1004" width="14.140625" style="1" customWidth="1"/>
    <col min="1005" max="1005" width="11.42578125" style="1" customWidth="1"/>
    <col min="1006" max="1006" width="11.28515625" style="1" customWidth="1"/>
    <col min="1007" max="1007" width="12.28515625" style="1" customWidth="1"/>
    <col min="1008" max="1008" width="11.28515625" style="1" customWidth="1"/>
    <col min="1009" max="1014" width="10.7109375" style="1" customWidth="1"/>
    <col min="1015" max="1015" width="12.85546875" style="1" customWidth="1"/>
    <col min="1016" max="1016" width="10.7109375" style="1" customWidth="1"/>
    <col min="1017" max="1017" width="11" style="1" customWidth="1"/>
    <col min="1018" max="1019" width="9.140625" style="1" customWidth="1"/>
    <col min="1020" max="1020" width="14.140625" style="1" customWidth="1"/>
    <col min="1021" max="1021" width="11.42578125" style="1" customWidth="1"/>
    <col min="1022" max="1022" width="11.28515625" style="1" customWidth="1"/>
    <col min="1023" max="1023" width="12.28515625" style="1" customWidth="1"/>
    <col min="1024" max="1024" width="11.28515625" style="1" customWidth="1"/>
    <col min="1025" max="1030" width="10.7109375" style="1" bestFit="1" customWidth="1"/>
    <col min="1031" max="1031" width="12.85546875" style="1" customWidth="1"/>
    <col min="1032" max="1032" width="10.7109375" style="1" customWidth="1"/>
    <col min="1033" max="1033" width="11" style="1" customWidth="1"/>
    <col min="1034" max="1034" width="12" style="1" customWidth="1"/>
    <col min="1035" max="1079" width="9.140625" style="1"/>
    <col min="1080" max="1080" width="6" style="1" customWidth="1"/>
    <col min="1081" max="1081" width="9.140625" style="1"/>
    <col min="1082" max="1082" width="15.42578125" style="1" customWidth="1"/>
    <col min="1083" max="1083" width="14.85546875" style="1" customWidth="1"/>
    <col min="1084" max="1084" width="14.140625" style="1" customWidth="1"/>
    <col min="1085" max="1085" width="11.42578125" style="1" customWidth="1"/>
    <col min="1086" max="1086" width="11.28515625" style="1" customWidth="1"/>
    <col min="1087" max="1087" width="12.28515625" style="1" customWidth="1"/>
    <col min="1088" max="1088" width="11.28515625" style="1" customWidth="1"/>
    <col min="1089" max="1094" width="10.7109375" style="1" customWidth="1"/>
    <col min="1095" max="1095" width="12.85546875" style="1" customWidth="1"/>
    <col min="1096" max="1096" width="10.7109375" style="1" customWidth="1"/>
    <col min="1097" max="1097" width="11" style="1" customWidth="1"/>
    <col min="1098" max="1099" width="9.140625" style="1" customWidth="1"/>
    <col min="1100" max="1100" width="14.140625" style="1" customWidth="1"/>
    <col min="1101" max="1101" width="11.42578125" style="1" customWidth="1"/>
    <col min="1102" max="1102" width="11.28515625" style="1" customWidth="1"/>
    <col min="1103" max="1103" width="12.28515625" style="1" customWidth="1"/>
    <col min="1104" max="1104" width="11.28515625" style="1" customWidth="1"/>
    <col min="1105" max="1110" width="10.7109375" style="1" customWidth="1"/>
    <col min="1111" max="1111" width="12.85546875" style="1" customWidth="1"/>
    <col min="1112" max="1112" width="10.7109375" style="1" customWidth="1"/>
    <col min="1113" max="1113" width="11" style="1" customWidth="1"/>
    <col min="1114" max="1115" width="9.140625" style="1" customWidth="1"/>
    <col min="1116" max="1116" width="14.140625" style="1" customWidth="1"/>
    <col min="1117" max="1117" width="11.42578125" style="1" customWidth="1"/>
    <col min="1118" max="1118" width="11.28515625" style="1" customWidth="1"/>
    <col min="1119" max="1119" width="12.28515625" style="1" customWidth="1"/>
    <col min="1120" max="1120" width="11.28515625" style="1" customWidth="1"/>
    <col min="1121" max="1126" width="10.7109375" style="1" customWidth="1"/>
    <col min="1127" max="1127" width="12.85546875" style="1" customWidth="1"/>
    <col min="1128" max="1128" width="10.7109375" style="1" customWidth="1"/>
    <col min="1129" max="1129" width="11" style="1" customWidth="1"/>
    <col min="1130" max="1131" width="9.140625" style="1" customWidth="1"/>
    <col min="1132" max="1132" width="14.140625" style="1" customWidth="1"/>
    <col min="1133" max="1133" width="11.42578125" style="1" customWidth="1"/>
    <col min="1134" max="1134" width="11.28515625" style="1" customWidth="1"/>
    <col min="1135" max="1135" width="12.28515625" style="1" customWidth="1"/>
    <col min="1136" max="1136" width="11.28515625" style="1" customWidth="1"/>
    <col min="1137" max="1142" width="10.7109375" style="1" customWidth="1"/>
    <col min="1143" max="1143" width="12.85546875" style="1" customWidth="1"/>
    <col min="1144" max="1144" width="10.7109375" style="1" customWidth="1"/>
    <col min="1145" max="1145" width="11" style="1" customWidth="1"/>
    <col min="1146" max="1147" width="9.140625" style="1" customWidth="1"/>
    <col min="1148" max="1148" width="14.140625" style="1" customWidth="1"/>
    <col min="1149" max="1149" width="11.42578125" style="1" customWidth="1"/>
    <col min="1150" max="1150" width="11.28515625" style="1" customWidth="1"/>
    <col min="1151" max="1151" width="12.28515625" style="1" customWidth="1"/>
    <col min="1152" max="1152" width="11.28515625" style="1" customWidth="1"/>
    <col min="1153" max="1158" width="10.7109375" style="1" customWidth="1"/>
    <col min="1159" max="1159" width="12.85546875" style="1" customWidth="1"/>
    <col min="1160" max="1160" width="10.7109375" style="1" customWidth="1"/>
    <col min="1161" max="1161" width="11" style="1" customWidth="1"/>
    <col min="1162" max="1163" width="9.140625" style="1" customWidth="1"/>
    <col min="1164" max="1164" width="14.140625" style="1" customWidth="1"/>
    <col min="1165" max="1165" width="11.42578125" style="1" customWidth="1"/>
    <col min="1166" max="1166" width="11.28515625" style="1" customWidth="1"/>
    <col min="1167" max="1167" width="12.28515625" style="1" customWidth="1"/>
    <col min="1168" max="1168" width="11.28515625" style="1" customWidth="1"/>
    <col min="1169" max="1174" width="10.7109375" style="1" customWidth="1"/>
    <col min="1175" max="1175" width="12.85546875" style="1" customWidth="1"/>
    <col min="1176" max="1176" width="10.7109375" style="1" customWidth="1"/>
    <col min="1177" max="1177" width="11" style="1" customWidth="1"/>
    <col min="1178" max="1179" width="9.140625" style="1" customWidth="1"/>
    <col min="1180" max="1180" width="14.140625" style="1" customWidth="1"/>
    <col min="1181" max="1181" width="11.42578125" style="1" customWidth="1"/>
    <col min="1182" max="1182" width="11.28515625" style="1" customWidth="1"/>
    <col min="1183" max="1183" width="12.28515625" style="1" customWidth="1"/>
    <col min="1184" max="1184" width="11.28515625" style="1" customWidth="1"/>
    <col min="1185" max="1190" width="10.7109375" style="1" customWidth="1"/>
    <col min="1191" max="1191" width="12.85546875" style="1" customWidth="1"/>
    <col min="1192" max="1192" width="10.7109375" style="1" customWidth="1"/>
    <col min="1193" max="1193" width="11" style="1" customWidth="1"/>
    <col min="1194" max="1195" width="9.140625" style="1" customWidth="1"/>
    <col min="1196" max="1196" width="14.140625" style="1" customWidth="1"/>
    <col min="1197" max="1197" width="11.42578125" style="1" customWidth="1"/>
    <col min="1198" max="1198" width="11.28515625" style="1" customWidth="1"/>
    <col min="1199" max="1199" width="12.28515625" style="1" customWidth="1"/>
    <col min="1200" max="1200" width="11.28515625" style="1" customWidth="1"/>
    <col min="1201" max="1206" width="10.7109375" style="1" customWidth="1"/>
    <col min="1207" max="1207" width="12.85546875" style="1" customWidth="1"/>
    <col min="1208" max="1208" width="10.7109375" style="1" customWidth="1"/>
    <col min="1209" max="1209" width="11" style="1" customWidth="1"/>
    <col min="1210" max="1211" width="9.140625" style="1" customWidth="1"/>
    <col min="1212" max="1212" width="14.140625" style="1" customWidth="1"/>
    <col min="1213" max="1213" width="11.42578125" style="1" customWidth="1"/>
    <col min="1214" max="1214" width="11.28515625" style="1" customWidth="1"/>
    <col min="1215" max="1215" width="12.28515625" style="1" customWidth="1"/>
    <col min="1216" max="1216" width="11.28515625" style="1" customWidth="1"/>
    <col min="1217" max="1222" width="10.7109375" style="1" customWidth="1"/>
    <col min="1223" max="1223" width="12.85546875" style="1" customWidth="1"/>
    <col min="1224" max="1224" width="10.7109375" style="1" customWidth="1"/>
    <col min="1225" max="1225" width="11" style="1" customWidth="1"/>
    <col min="1226" max="1227" width="9.140625" style="1" customWidth="1"/>
    <col min="1228" max="1228" width="14.140625" style="1" customWidth="1"/>
    <col min="1229" max="1229" width="11.42578125" style="1" customWidth="1"/>
    <col min="1230" max="1230" width="11.28515625" style="1" customWidth="1"/>
    <col min="1231" max="1231" width="12.28515625" style="1" customWidth="1"/>
    <col min="1232" max="1232" width="11.28515625" style="1" customWidth="1"/>
    <col min="1233" max="1238" width="10.7109375" style="1" customWidth="1"/>
    <col min="1239" max="1239" width="12.85546875" style="1" customWidth="1"/>
    <col min="1240" max="1240" width="10.7109375" style="1" customWidth="1"/>
    <col min="1241" max="1241" width="11" style="1" customWidth="1"/>
    <col min="1242" max="1243" width="9.140625" style="1" customWidth="1"/>
    <col min="1244" max="1244" width="14.140625" style="1" customWidth="1"/>
    <col min="1245" max="1245" width="11.42578125" style="1" customWidth="1"/>
    <col min="1246" max="1246" width="11.28515625" style="1" customWidth="1"/>
    <col min="1247" max="1247" width="12.28515625" style="1" customWidth="1"/>
    <col min="1248" max="1248" width="11.28515625" style="1" customWidth="1"/>
    <col min="1249" max="1254" width="10.7109375" style="1" customWidth="1"/>
    <col min="1255" max="1255" width="12.85546875" style="1" customWidth="1"/>
    <col min="1256" max="1256" width="10.7109375" style="1" customWidth="1"/>
    <col min="1257" max="1257" width="11" style="1" customWidth="1"/>
    <col min="1258" max="1259" width="9.140625" style="1" customWidth="1"/>
    <col min="1260" max="1260" width="14.140625" style="1" customWidth="1"/>
    <col min="1261" max="1261" width="11.42578125" style="1" customWidth="1"/>
    <col min="1262" max="1262" width="11.28515625" style="1" customWidth="1"/>
    <col min="1263" max="1263" width="12.28515625" style="1" customWidth="1"/>
    <col min="1264" max="1264" width="11.28515625" style="1" customWidth="1"/>
    <col min="1265" max="1270" width="10.7109375" style="1" customWidth="1"/>
    <col min="1271" max="1271" width="12.85546875" style="1" customWidth="1"/>
    <col min="1272" max="1272" width="10.7109375" style="1" customWidth="1"/>
    <col min="1273" max="1273" width="11" style="1" customWidth="1"/>
    <col min="1274" max="1275" width="9.140625" style="1" customWidth="1"/>
    <col min="1276" max="1276" width="14.140625" style="1" customWidth="1"/>
    <col min="1277" max="1277" width="11.42578125" style="1" customWidth="1"/>
    <col min="1278" max="1278" width="11.28515625" style="1" customWidth="1"/>
    <col min="1279" max="1279" width="12.28515625" style="1" customWidth="1"/>
    <col min="1280" max="1280" width="11.28515625" style="1" customWidth="1"/>
    <col min="1281" max="1286" width="10.7109375" style="1" bestFit="1" customWidth="1"/>
    <col min="1287" max="1287" width="12.85546875" style="1" customWidth="1"/>
    <col min="1288" max="1288" width="10.7109375" style="1" customWidth="1"/>
    <col min="1289" max="1289" width="11" style="1" customWidth="1"/>
    <col min="1290" max="1290" width="12" style="1" customWidth="1"/>
    <col min="1291" max="1335" width="9.140625" style="1"/>
    <col min="1336" max="1336" width="6" style="1" customWidth="1"/>
    <col min="1337" max="1337" width="9.140625" style="1"/>
    <col min="1338" max="1338" width="15.42578125" style="1" customWidth="1"/>
    <col min="1339" max="1339" width="14.85546875" style="1" customWidth="1"/>
    <col min="1340" max="1340" width="14.140625" style="1" customWidth="1"/>
    <col min="1341" max="1341" width="11.42578125" style="1" customWidth="1"/>
    <col min="1342" max="1342" width="11.28515625" style="1" customWidth="1"/>
    <col min="1343" max="1343" width="12.28515625" style="1" customWidth="1"/>
    <col min="1344" max="1344" width="11.28515625" style="1" customWidth="1"/>
    <col min="1345" max="1350" width="10.7109375" style="1" customWidth="1"/>
    <col min="1351" max="1351" width="12.85546875" style="1" customWidth="1"/>
    <col min="1352" max="1352" width="10.7109375" style="1" customWidth="1"/>
    <col min="1353" max="1353" width="11" style="1" customWidth="1"/>
    <col min="1354" max="1355" width="9.140625" style="1" customWidth="1"/>
    <col min="1356" max="1356" width="14.140625" style="1" customWidth="1"/>
    <col min="1357" max="1357" width="11.42578125" style="1" customWidth="1"/>
    <col min="1358" max="1358" width="11.28515625" style="1" customWidth="1"/>
    <col min="1359" max="1359" width="12.28515625" style="1" customWidth="1"/>
    <col min="1360" max="1360" width="11.28515625" style="1" customWidth="1"/>
    <col min="1361" max="1366" width="10.7109375" style="1" customWidth="1"/>
    <col min="1367" max="1367" width="12.85546875" style="1" customWidth="1"/>
    <col min="1368" max="1368" width="10.7109375" style="1" customWidth="1"/>
    <col min="1369" max="1369" width="11" style="1" customWidth="1"/>
    <col min="1370" max="1371" width="9.140625" style="1" customWidth="1"/>
    <col min="1372" max="1372" width="14.140625" style="1" customWidth="1"/>
    <col min="1373" max="1373" width="11.42578125" style="1" customWidth="1"/>
    <col min="1374" max="1374" width="11.28515625" style="1" customWidth="1"/>
    <col min="1375" max="1375" width="12.28515625" style="1" customWidth="1"/>
    <col min="1376" max="1376" width="11.28515625" style="1" customWidth="1"/>
    <col min="1377" max="1382" width="10.7109375" style="1" customWidth="1"/>
    <col min="1383" max="1383" width="12.85546875" style="1" customWidth="1"/>
    <col min="1384" max="1384" width="10.7109375" style="1" customWidth="1"/>
    <col min="1385" max="1385" width="11" style="1" customWidth="1"/>
    <col min="1386" max="1387" width="9.140625" style="1" customWidth="1"/>
    <col min="1388" max="1388" width="14.140625" style="1" customWidth="1"/>
    <col min="1389" max="1389" width="11.42578125" style="1" customWidth="1"/>
    <col min="1390" max="1390" width="11.28515625" style="1" customWidth="1"/>
    <col min="1391" max="1391" width="12.28515625" style="1" customWidth="1"/>
    <col min="1392" max="1392" width="11.28515625" style="1" customWidth="1"/>
    <col min="1393" max="1398" width="10.7109375" style="1" customWidth="1"/>
    <col min="1399" max="1399" width="12.85546875" style="1" customWidth="1"/>
    <col min="1400" max="1400" width="10.7109375" style="1" customWidth="1"/>
    <col min="1401" max="1401" width="11" style="1" customWidth="1"/>
    <col min="1402" max="1403" width="9.140625" style="1" customWidth="1"/>
    <col min="1404" max="1404" width="14.140625" style="1" customWidth="1"/>
    <col min="1405" max="1405" width="11.42578125" style="1" customWidth="1"/>
    <col min="1406" max="1406" width="11.28515625" style="1" customWidth="1"/>
    <col min="1407" max="1407" width="12.28515625" style="1" customWidth="1"/>
    <col min="1408" max="1408" width="11.28515625" style="1" customWidth="1"/>
    <col min="1409" max="1414" width="10.7109375" style="1" customWidth="1"/>
    <col min="1415" max="1415" width="12.85546875" style="1" customWidth="1"/>
    <col min="1416" max="1416" width="10.7109375" style="1" customWidth="1"/>
    <col min="1417" max="1417" width="11" style="1" customWidth="1"/>
    <col min="1418" max="1419" width="9.140625" style="1" customWidth="1"/>
    <col min="1420" max="1420" width="14.140625" style="1" customWidth="1"/>
    <col min="1421" max="1421" width="11.42578125" style="1" customWidth="1"/>
    <col min="1422" max="1422" width="11.28515625" style="1" customWidth="1"/>
    <col min="1423" max="1423" width="12.28515625" style="1" customWidth="1"/>
    <col min="1424" max="1424" width="11.28515625" style="1" customWidth="1"/>
    <col min="1425" max="1430" width="10.7109375" style="1" customWidth="1"/>
    <col min="1431" max="1431" width="12.85546875" style="1" customWidth="1"/>
    <col min="1432" max="1432" width="10.7109375" style="1" customWidth="1"/>
    <col min="1433" max="1433" width="11" style="1" customWidth="1"/>
    <col min="1434" max="1435" width="9.140625" style="1" customWidth="1"/>
    <col min="1436" max="1436" width="14.140625" style="1" customWidth="1"/>
    <col min="1437" max="1437" width="11.42578125" style="1" customWidth="1"/>
    <col min="1438" max="1438" width="11.28515625" style="1" customWidth="1"/>
    <col min="1439" max="1439" width="12.28515625" style="1" customWidth="1"/>
    <col min="1440" max="1440" width="11.28515625" style="1" customWidth="1"/>
    <col min="1441" max="1446" width="10.7109375" style="1" customWidth="1"/>
    <col min="1447" max="1447" width="12.85546875" style="1" customWidth="1"/>
    <col min="1448" max="1448" width="10.7109375" style="1" customWidth="1"/>
    <col min="1449" max="1449" width="11" style="1" customWidth="1"/>
    <col min="1450" max="1451" width="9.140625" style="1" customWidth="1"/>
    <col min="1452" max="1452" width="14.140625" style="1" customWidth="1"/>
    <col min="1453" max="1453" width="11.42578125" style="1" customWidth="1"/>
    <col min="1454" max="1454" width="11.28515625" style="1" customWidth="1"/>
    <col min="1455" max="1455" width="12.28515625" style="1" customWidth="1"/>
    <col min="1456" max="1456" width="11.28515625" style="1" customWidth="1"/>
    <col min="1457" max="1462" width="10.7109375" style="1" customWidth="1"/>
    <col min="1463" max="1463" width="12.85546875" style="1" customWidth="1"/>
    <col min="1464" max="1464" width="10.7109375" style="1" customWidth="1"/>
    <col min="1465" max="1465" width="11" style="1" customWidth="1"/>
    <col min="1466" max="1467" width="9.140625" style="1" customWidth="1"/>
    <col min="1468" max="1468" width="14.140625" style="1" customWidth="1"/>
    <col min="1469" max="1469" width="11.42578125" style="1" customWidth="1"/>
    <col min="1470" max="1470" width="11.28515625" style="1" customWidth="1"/>
    <col min="1471" max="1471" width="12.28515625" style="1" customWidth="1"/>
    <col min="1472" max="1472" width="11.28515625" style="1" customWidth="1"/>
    <col min="1473" max="1478" width="10.7109375" style="1" customWidth="1"/>
    <col min="1479" max="1479" width="12.85546875" style="1" customWidth="1"/>
    <col min="1480" max="1480" width="10.7109375" style="1" customWidth="1"/>
    <col min="1481" max="1481" width="11" style="1" customWidth="1"/>
    <col min="1482" max="1483" width="9.140625" style="1" customWidth="1"/>
    <col min="1484" max="1484" width="14.140625" style="1" customWidth="1"/>
    <col min="1485" max="1485" width="11.42578125" style="1" customWidth="1"/>
    <col min="1486" max="1486" width="11.28515625" style="1" customWidth="1"/>
    <col min="1487" max="1487" width="12.28515625" style="1" customWidth="1"/>
    <col min="1488" max="1488" width="11.28515625" style="1" customWidth="1"/>
    <col min="1489" max="1494" width="10.7109375" style="1" customWidth="1"/>
    <col min="1495" max="1495" width="12.85546875" style="1" customWidth="1"/>
    <col min="1496" max="1496" width="10.7109375" style="1" customWidth="1"/>
    <col min="1497" max="1497" width="11" style="1" customWidth="1"/>
    <col min="1498" max="1499" width="9.140625" style="1" customWidth="1"/>
    <col min="1500" max="1500" width="14.140625" style="1" customWidth="1"/>
    <col min="1501" max="1501" width="11.42578125" style="1" customWidth="1"/>
    <col min="1502" max="1502" width="11.28515625" style="1" customWidth="1"/>
    <col min="1503" max="1503" width="12.28515625" style="1" customWidth="1"/>
    <col min="1504" max="1504" width="11.28515625" style="1" customWidth="1"/>
    <col min="1505" max="1510" width="10.7109375" style="1" customWidth="1"/>
    <col min="1511" max="1511" width="12.85546875" style="1" customWidth="1"/>
    <col min="1512" max="1512" width="10.7109375" style="1" customWidth="1"/>
    <col min="1513" max="1513" width="11" style="1" customWidth="1"/>
    <col min="1514" max="1515" width="9.140625" style="1" customWidth="1"/>
    <col min="1516" max="1516" width="14.140625" style="1" customWidth="1"/>
    <col min="1517" max="1517" width="11.42578125" style="1" customWidth="1"/>
    <col min="1518" max="1518" width="11.28515625" style="1" customWidth="1"/>
    <col min="1519" max="1519" width="12.28515625" style="1" customWidth="1"/>
    <col min="1520" max="1520" width="11.28515625" style="1" customWidth="1"/>
    <col min="1521" max="1526" width="10.7109375" style="1" customWidth="1"/>
    <col min="1527" max="1527" width="12.85546875" style="1" customWidth="1"/>
    <col min="1528" max="1528" width="10.7109375" style="1" customWidth="1"/>
    <col min="1529" max="1529" width="11" style="1" customWidth="1"/>
    <col min="1530" max="1531" width="9.140625" style="1" customWidth="1"/>
    <col min="1532" max="1532" width="14.140625" style="1" customWidth="1"/>
    <col min="1533" max="1533" width="11.42578125" style="1" customWidth="1"/>
    <col min="1534" max="1534" width="11.28515625" style="1" customWidth="1"/>
    <col min="1535" max="1535" width="12.28515625" style="1" customWidth="1"/>
    <col min="1536" max="1536" width="11.28515625" style="1" customWidth="1"/>
    <col min="1537" max="1542" width="10.7109375" style="1" bestFit="1" customWidth="1"/>
    <col min="1543" max="1543" width="12.85546875" style="1" customWidth="1"/>
    <col min="1544" max="1544" width="10.7109375" style="1" customWidth="1"/>
    <col min="1545" max="1545" width="11" style="1" customWidth="1"/>
    <col min="1546" max="1546" width="12" style="1" customWidth="1"/>
    <col min="1547" max="1591" width="9.140625" style="1"/>
    <col min="1592" max="1592" width="6" style="1" customWidth="1"/>
    <col min="1593" max="1593" width="9.140625" style="1"/>
    <col min="1594" max="1594" width="15.42578125" style="1" customWidth="1"/>
    <col min="1595" max="1595" width="14.85546875" style="1" customWidth="1"/>
    <col min="1596" max="1596" width="14.140625" style="1" customWidth="1"/>
    <col min="1597" max="1597" width="11.42578125" style="1" customWidth="1"/>
    <col min="1598" max="1598" width="11.28515625" style="1" customWidth="1"/>
    <col min="1599" max="1599" width="12.28515625" style="1" customWidth="1"/>
    <col min="1600" max="1600" width="11.28515625" style="1" customWidth="1"/>
    <col min="1601" max="1606" width="10.7109375" style="1" customWidth="1"/>
    <col min="1607" max="1607" width="12.85546875" style="1" customWidth="1"/>
    <col min="1608" max="1608" width="10.7109375" style="1" customWidth="1"/>
    <col min="1609" max="1609" width="11" style="1" customWidth="1"/>
    <col min="1610" max="1611" width="9.140625" style="1" customWidth="1"/>
    <col min="1612" max="1612" width="14.140625" style="1" customWidth="1"/>
    <col min="1613" max="1613" width="11.42578125" style="1" customWidth="1"/>
    <col min="1614" max="1614" width="11.28515625" style="1" customWidth="1"/>
    <col min="1615" max="1615" width="12.28515625" style="1" customWidth="1"/>
    <col min="1616" max="1616" width="11.28515625" style="1" customWidth="1"/>
    <col min="1617" max="1622" width="10.7109375" style="1" customWidth="1"/>
    <col min="1623" max="1623" width="12.85546875" style="1" customWidth="1"/>
    <col min="1624" max="1624" width="10.7109375" style="1" customWidth="1"/>
    <col min="1625" max="1625" width="11" style="1" customWidth="1"/>
    <col min="1626" max="1627" width="9.140625" style="1" customWidth="1"/>
    <col min="1628" max="1628" width="14.140625" style="1" customWidth="1"/>
    <col min="1629" max="1629" width="11.42578125" style="1" customWidth="1"/>
    <col min="1630" max="1630" width="11.28515625" style="1" customWidth="1"/>
    <col min="1631" max="1631" width="12.28515625" style="1" customWidth="1"/>
    <col min="1632" max="1632" width="11.28515625" style="1" customWidth="1"/>
    <col min="1633" max="1638" width="10.7109375" style="1" customWidth="1"/>
    <col min="1639" max="1639" width="12.85546875" style="1" customWidth="1"/>
    <col min="1640" max="1640" width="10.7109375" style="1" customWidth="1"/>
    <col min="1641" max="1641" width="11" style="1" customWidth="1"/>
    <col min="1642" max="1643" width="9.140625" style="1" customWidth="1"/>
    <col min="1644" max="1644" width="14.140625" style="1" customWidth="1"/>
    <col min="1645" max="1645" width="11.42578125" style="1" customWidth="1"/>
    <col min="1646" max="1646" width="11.28515625" style="1" customWidth="1"/>
    <col min="1647" max="1647" width="12.28515625" style="1" customWidth="1"/>
    <col min="1648" max="1648" width="11.28515625" style="1" customWidth="1"/>
    <col min="1649" max="1654" width="10.7109375" style="1" customWidth="1"/>
    <col min="1655" max="1655" width="12.85546875" style="1" customWidth="1"/>
    <col min="1656" max="1656" width="10.7109375" style="1" customWidth="1"/>
    <col min="1657" max="1657" width="11" style="1" customWidth="1"/>
    <col min="1658" max="1659" width="9.140625" style="1" customWidth="1"/>
    <col min="1660" max="1660" width="14.140625" style="1" customWidth="1"/>
    <col min="1661" max="1661" width="11.42578125" style="1" customWidth="1"/>
    <col min="1662" max="1662" width="11.28515625" style="1" customWidth="1"/>
    <col min="1663" max="1663" width="12.28515625" style="1" customWidth="1"/>
    <col min="1664" max="1664" width="11.28515625" style="1" customWidth="1"/>
    <col min="1665" max="1670" width="10.7109375" style="1" customWidth="1"/>
    <col min="1671" max="1671" width="12.85546875" style="1" customWidth="1"/>
    <col min="1672" max="1672" width="10.7109375" style="1" customWidth="1"/>
    <col min="1673" max="1673" width="11" style="1" customWidth="1"/>
    <col min="1674" max="1675" width="9.140625" style="1" customWidth="1"/>
    <col min="1676" max="1676" width="14.140625" style="1" customWidth="1"/>
    <col min="1677" max="1677" width="11.42578125" style="1" customWidth="1"/>
    <col min="1678" max="1678" width="11.28515625" style="1" customWidth="1"/>
    <col min="1679" max="1679" width="12.28515625" style="1" customWidth="1"/>
    <col min="1680" max="1680" width="11.28515625" style="1" customWidth="1"/>
    <col min="1681" max="1686" width="10.7109375" style="1" customWidth="1"/>
    <col min="1687" max="1687" width="12.85546875" style="1" customWidth="1"/>
    <col min="1688" max="1688" width="10.7109375" style="1" customWidth="1"/>
    <col min="1689" max="1689" width="11" style="1" customWidth="1"/>
    <col min="1690" max="1691" width="9.140625" style="1" customWidth="1"/>
    <col min="1692" max="1692" width="14.140625" style="1" customWidth="1"/>
    <col min="1693" max="1693" width="11.42578125" style="1" customWidth="1"/>
    <col min="1694" max="1694" width="11.28515625" style="1" customWidth="1"/>
    <col min="1695" max="1695" width="12.28515625" style="1" customWidth="1"/>
    <col min="1696" max="1696" width="11.28515625" style="1" customWidth="1"/>
    <col min="1697" max="1702" width="10.7109375" style="1" customWidth="1"/>
    <col min="1703" max="1703" width="12.85546875" style="1" customWidth="1"/>
    <col min="1704" max="1704" width="10.7109375" style="1" customWidth="1"/>
    <col min="1705" max="1705" width="11" style="1" customWidth="1"/>
    <col min="1706" max="1707" width="9.140625" style="1" customWidth="1"/>
    <col min="1708" max="1708" width="14.140625" style="1" customWidth="1"/>
    <col min="1709" max="1709" width="11.42578125" style="1" customWidth="1"/>
    <col min="1710" max="1710" width="11.28515625" style="1" customWidth="1"/>
    <col min="1711" max="1711" width="12.28515625" style="1" customWidth="1"/>
    <col min="1712" max="1712" width="11.28515625" style="1" customWidth="1"/>
    <col min="1713" max="1718" width="10.7109375" style="1" customWidth="1"/>
    <col min="1719" max="1719" width="12.85546875" style="1" customWidth="1"/>
    <col min="1720" max="1720" width="10.7109375" style="1" customWidth="1"/>
    <col min="1721" max="1721" width="11" style="1" customWidth="1"/>
    <col min="1722" max="1723" width="9.140625" style="1" customWidth="1"/>
    <col min="1724" max="1724" width="14.140625" style="1" customWidth="1"/>
    <col min="1725" max="1725" width="11.42578125" style="1" customWidth="1"/>
    <col min="1726" max="1726" width="11.28515625" style="1" customWidth="1"/>
    <col min="1727" max="1727" width="12.28515625" style="1" customWidth="1"/>
    <col min="1728" max="1728" width="11.28515625" style="1" customWidth="1"/>
    <col min="1729" max="1734" width="10.7109375" style="1" customWidth="1"/>
    <col min="1735" max="1735" width="12.85546875" style="1" customWidth="1"/>
    <col min="1736" max="1736" width="10.7109375" style="1" customWidth="1"/>
    <col min="1737" max="1737" width="11" style="1" customWidth="1"/>
    <col min="1738" max="1739" width="9.140625" style="1" customWidth="1"/>
    <col min="1740" max="1740" width="14.140625" style="1" customWidth="1"/>
    <col min="1741" max="1741" width="11.42578125" style="1" customWidth="1"/>
    <col min="1742" max="1742" width="11.28515625" style="1" customWidth="1"/>
    <col min="1743" max="1743" width="12.28515625" style="1" customWidth="1"/>
    <col min="1744" max="1744" width="11.28515625" style="1" customWidth="1"/>
    <col min="1745" max="1750" width="10.7109375" style="1" customWidth="1"/>
    <col min="1751" max="1751" width="12.85546875" style="1" customWidth="1"/>
    <col min="1752" max="1752" width="10.7109375" style="1" customWidth="1"/>
    <col min="1753" max="1753" width="11" style="1" customWidth="1"/>
    <col min="1754" max="1755" width="9.140625" style="1" customWidth="1"/>
    <col min="1756" max="1756" width="14.140625" style="1" customWidth="1"/>
    <col min="1757" max="1757" width="11.42578125" style="1" customWidth="1"/>
    <col min="1758" max="1758" width="11.28515625" style="1" customWidth="1"/>
    <col min="1759" max="1759" width="12.28515625" style="1" customWidth="1"/>
    <col min="1760" max="1760" width="11.28515625" style="1" customWidth="1"/>
    <col min="1761" max="1766" width="10.7109375" style="1" customWidth="1"/>
    <col min="1767" max="1767" width="12.85546875" style="1" customWidth="1"/>
    <col min="1768" max="1768" width="10.7109375" style="1" customWidth="1"/>
    <col min="1769" max="1769" width="11" style="1" customWidth="1"/>
    <col min="1770" max="1771" width="9.140625" style="1" customWidth="1"/>
    <col min="1772" max="1772" width="14.140625" style="1" customWidth="1"/>
    <col min="1773" max="1773" width="11.42578125" style="1" customWidth="1"/>
    <col min="1774" max="1774" width="11.28515625" style="1" customWidth="1"/>
    <col min="1775" max="1775" width="12.28515625" style="1" customWidth="1"/>
    <col min="1776" max="1776" width="11.28515625" style="1" customWidth="1"/>
    <col min="1777" max="1782" width="10.7109375" style="1" customWidth="1"/>
    <col min="1783" max="1783" width="12.85546875" style="1" customWidth="1"/>
    <col min="1784" max="1784" width="10.7109375" style="1" customWidth="1"/>
    <col min="1785" max="1785" width="11" style="1" customWidth="1"/>
    <col min="1786" max="1787" width="9.140625" style="1" customWidth="1"/>
    <col min="1788" max="1788" width="14.140625" style="1" customWidth="1"/>
    <col min="1789" max="1789" width="11.42578125" style="1" customWidth="1"/>
    <col min="1790" max="1790" width="11.28515625" style="1" customWidth="1"/>
    <col min="1791" max="1791" width="12.28515625" style="1" customWidth="1"/>
    <col min="1792" max="1792" width="11.28515625" style="1" customWidth="1"/>
    <col min="1793" max="1798" width="10.7109375" style="1" bestFit="1" customWidth="1"/>
    <col min="1799" max="1799" width="12.85546875" style="1" customWidth="1"/>
    <col min="1800" max="1800" width="10.7109375" style="1" customWidth="1"/>
    <col min="1801" max="1801" width="11" style="1" customWidth="1"/>
    <col min="1802" max="1802" width="12" style="1" customWidth="1"/>
    <col min="1803" max="1847" width="9.140625" style="1"/>
    <col min="1848" max="1848" width="6" style="1" customWidth="1"/>
    <col min="1849" max="1849" width="9.140625" style="1"/>
    <col min="1850" max="1850" width="15.42578125" style="1" customWidth="1"/>
    <col min="1851" max="1851" width="14.85546875" style="1" customWidth="1"/>
    <col min="1852" max="1852" width="14.140625" style="1" customWidth="1"/>
    <col min="1853" max="1853" width="11.42578125" style="1" customWidth="1"/>
    <col min="1854" max="1854" width="11.28515625" style="1" customWidth="1"/>
    <col min="1855" max="1855" width="12.28515625" style="1" customWidth="1"/>
    <col min="1856" max="1856" width="11.28515625" style="1" customWidth="1"/>
    <col min="1857" max="1862" width="10.7109375" style="1" customWidth="1"/>
    <col min="1863" max="1863" width="12.85546875" style="1" customWidth="1"/>
    <col min="1864" max="1864" width="10.7109375" style="1" customWidth="1"/>
    <col min="1865" max="1865" width="11" style="1" customWidth="1"/>
    <col min="1866" max="1867" width="9.140625" style="1" customWidth="1"/>
    <col min="1868" max="1868" width="14.140625" style="1" customWidth="1"/>
    <col min="1869" max="1869" width="11.42578125" style="1" customWidth="1"/>
    <col min="1870" max="1870" width="11.28515625" style="1" customWidth="1"/>
    <col min="1871" max="1871" width="12.28515625" style="1" customWidth="1"/>
    <col min="1872" max="1872" width="11.28515625" style="1" customWidth="1"/>
    <col min="1873" max="1878" width="10.7109375" style="1" customWidth="1"/>
    <col min="1879" max="1879" width="12.85546875" style="1" customWidth="1"/>
    <col min="1880" max="1880" width="10.7109375" style="1" customWidth="1"/>
    <col min="1881" max="1881" width="11" style="1" customWidth="1"/>
    <col min="1882" max="1883" width="9.140625" style="1" customWidth="1"/>
    <col min="1884" max="1884" width="14.140625" style="1" customWidth="1"/>
    <col min="1885" max="1885" width="11.42578125" style="1" customWidth="1"/>
    <col min="1886" max="1886" width="11.28515625" style="1" customWidth="1"/>
    <col min="1887" max="1887" width="12.28515625" style="1" customWidth="1"/>
    <col min="1888" max="1888" width="11.28515625" style="1" customWidth="1"/>
    <col min="1889" max="1894" width="10.7109375" style="1" customWidth="1"/>
    <col min="1895" max="1895" width="12.85546875" style="1" customWidth="1"/>
    <col min="1896" max="1896" width="10.7109375" style="1" customWidth="1"/>
    <col min="1897" max="1897" width="11" style="1" customWidth="1"/>
    <col min="1898" max="1899" width="9.140625" style="1" customWidth="1"/>
    <col min="1900" max="1900" width="14.140625" style="1" customWidth="1"/>
    <col min="1901" max="1901" width="11.42578125" style="1" customWidth="1"/>
    <col min="1902" max="1902" width="11.28515625" style="1" customWidth="1"/>
    <col min="1903" max="1903" width="12.28515625" style="1" customWidth="1"/>
    <col min="1904" max="1904" width="11.28515625" style="1" customWidth="1"/>
    <col min="1905" max="1910" width="10.7109375" style="1" customWidth="1"/>
    <col min="1911" max="1911" width="12.85546875" style="1" customWidth="1"/>
    <col min="1912" max="1912" width="10.7109375" style="1" customWidth="1"/>
    <col min="1913" max="1913" width="11" style="1" customWidth="1"/>
    <col min="1914" max="1915" width="9.140625" style="1" customWidth="1"/>
    <col min="1916" max="1916" width="14.140625" style="1" customWidth="1"/>
    <col min="1917" max="1917" width="11.42578125" style="1" customWidth="1"/>
    <col min="1918" max="1918" width="11.28515625" style="1" customWidth="1"/>
    <col min="1919" max="1919" width="12.28515625" style="1" customWidth="1"/>
    <col min="1920" max="1920" width="11.28515625" style="1" customWidth="1"/>
    <col min="1921" max="1926" width="10.7109375" style="1" customWidth="1"/>
    <col min="1927" max="1927" width="12.85546875" style="1" customWidth="1"/>
    <col min="1928" max="1928" width="10.7109375" style="1" customWidth="1"/>
    <col min="1929" max="1929" width="11" style="1" customWidth="1"/>
    <col min="1930" max="1931" width="9.140625" style="1" customWidth="1"/>
    <col min="1932" max="1932" width="14.140625" style="1" customWidth="1"/>
    <col min="1933" max="1933" width="11.42578125" style="1" customWidth="1"/>
    <col min="1934" max="1934" width="11.28515625" style="1" customWidth="1"/>
    <col min="1935" max="1935" width="12.28515625" style="1" customWidth="1"/>
    <col min="1936" max="1936" width="11.28515625" style="1" customWidth="1"/>
    <col min="1937" max="1942" width="10.7109375" style="1" customWidth="1"/>
    <col min="1943" max="1943" width="12.85546875" style="1" customWidth="1"/>
    <col min="1944" max="1944" width="10.7109375" style="1" customWidth="1"/>
    <col min="1945" max="1945" width="11" style="1" customWidth="1"/>
    <col min="1946" max="1947" width="9.140625" style="1" customWidth="1"/>
    <col min="1948" max="1948" width="14.140625" style="1" customWidth="1"/>
    <col min="1949" max="1949" width="11.42578125" style="1" customWidth="1"/>
    <col min="1950" max="1950" width="11.28515625" style="1" customWidth="1"/>
    <col min="1951" max="1951" width="12.28515625" style="1" customWidth="1"/>
    <col min="1952" max="1952" width="11.28515625" style="1" customWidth="1"/>
    <col min="1953" max="1958" width="10.7109375" style="1" customWidth="1"/>
    <col min="1959" max="1959" width="12.85546875" style="1" customWidth="1"/>
    <col min="1960" max="1960" width="10.7109375" style="1" customWidth="1"/>
    <col min="1961" max="1961" width="11" style="1" customWidth="1"/>
    <col min="1962" max="1963" width="9.140625" style="1" customWidth="1"/>
    <col min="1964" max="1964" width="14.140625" style="1" customWidth="1"/>
    <col min="1965" max="1965" width="11.42578125" style="1" customWidth="1"/>
    <col min="1966" max="1966" width="11.28515625" style="1" customWidth="1"/>
    <col min="1967" max="1967" width="12.28515625" style="1" customWidth="1"/>
    <col min="1968" max="1968" width="11.28515625" style="1" customWidth="1"/>
    <col min="1969" max="1974" width="10.7109375" style="1" customWidth="1"/>
    <col min="1975" max="1975" width="12.85546875" style="1" customWidth="1"/>
    <col min="1976" max="1976" width="10.7109375" style="1" customWidth="1"/>
    <col min="1977" max="1977" width="11" style="1" customWidth="1"/>
    <col min="1978" max="1979" width="9.140625" style="1" customWidth="1"/>
    <col min="1980" max="1980" width="14.140625" style="1" customWidth="1"/>
    <col min="1981" max="1981" width="11.42578125" style="1" customWidth="1"/>
    <col min="1982" max="1982" width="11.28515625" style="1" customWidth="1"/>
    <col min="1983" max="1983" width="12.28515625" style="1" customWidth="1"/>
    <col min="1984" max="1984" width="11.28515625" style="1" customWidth="1"/>
    <col min="1985" max="1990" width="10.7109375" style="1" customWidth="1"/>
    <col min="1991" max="1991" width="12.85546875" style="1" customWidth="1"/>
    <col min="1992" max="1992" width="10.7109375" style="1" customWidth="1"/>
    <col min="1993" max="1993" width="11" style="1" customWidth="1"/>
    <col min="1994" max="1995" width="9.140625" style="1" customWidth="1"/>
    <col min="1996" max="1996" width="14.140625" style="1" customWidth="1"/>
    <col min="1997" max="1997" width="11.42578125" style="1" customWidth="1"/>
    <col min="1998" max="1998" width="11.28515625" style="1" customWidth="1"/>
    <col min="1999" max="1999" width="12.28515625" style="1" customWidth="1"/>
    <col min="2000" max="2000" width="11.28515625" style="1" customWidth="1"/>
    <col min="2001" max="2006" width="10.7109375" style="1" customWidth="1"/>
    <col min="2007" max="2007" width="12.85546875" style="1" customWidth="1"/>
    <col min="2008" max="2008" width="10.7109375" style="1" customWidth="1"/>
    <col min="2009" max="2009" width="11" style="1" customWidth="1"/>
    <col min="2010" max="2011" width="9.140625" style="1" customWidth="1"/>
    <col min="2012" max="2012" width="14.140625" style="1" customWidth="1"/>
    <col min="2013" max="2013" width="11.42578125" style="1" customWidth="1"/>
    <col min="2014" max="2014" width="11.28515625" style="1" customWidth="1"/>
    <col min="2015" max="2015" width="12.28515625" style="1" customWidth="1"/>
    <col min="2016" max="2016" width="11.28515625" style="1" customWidth="1"/>
    <col min="2017" max="2022" width="10.7109375" style="1" customWidth="1"/>
    <col min="2023" max="2023" width="12.85546875" style="1" customWidth="1"/>
    <col min="2024" max="2024" width="10.7109375" style="1" customWidth="1"/>
    <col min="2025" max="2025" width="11" style="1" customWidth="1"/>
    <col min="2026" max="2027" width="9.140625" style="1" customWidth="1"/>
    <col min="2028" max="2028" width="14.140625" style="1" customWidth="1"/>
    <col min="2029" max="2029" width="11.42578125" style="1" customWidth="1"/>
    <col min="2030" max="2030" width="11.28515625" style="1" customWidth="1"/>
    <col min="2031" max="2031" width="12.28515625" style="1" customWidth="1"/>
    <col min="2032" max="2032" width="11.28515625" style="1" customWidth="1"/>
    <col min="2033" max="2038" width="10.7109375" style="1" customWidth="1"/>
    <col min="2039" max="2039" width="12.85546875" style="1" customWidth="1"/>
    <col min="2040" max="2040" width="10.7109375" style="1" customWidth="1"/>
    <col min="2041" max="2041" width="11" style="1" customWidth="1"/>
    <col min="2042" max="2043" width="9.140625" style="1" customWidth="1"/>
    <col min="2044" max="2044" width="14.140625" style="1" customWidth="1"/>
    <col min="2045" max="2045" width="11.42578125" style="1" customWidth="1"/>
    <col min="2046" max="2046" width="11.28515625" style="1" customWidth="1"/>
    <col min="2047" max="2047" width="12.28515625" style="1" customWidth="1"/>
    <col min="2048" max="2048" width="11.28515625" style="1" customWidth="1"/>
    <col min="2049" max="2054" width="10.7109375" style="1" bestFit="1" customWidth="1"/>
    <col min="2055" max="2055" width="12.85546875" style="1" customWidth="1"/>
    <col min="2056" max="2056" width="10.7109375" style="1" customWidth="1"/>
    <col min="2057" max="2057" width="11" style="1" customWidth="1"/>
    <col min="2058" max="2058" width="12" style="1" customWidth="1"/>
    <col min="2059" max="2103" width="9.140625" style="1"/>
    <col min="2104" max="2104" width="6" style="1" customWidth="1"/>
    <col min="2105" max="2105" width="9.140625" style="1"/>
    <col min="2106" max="2106" width="15.42578125" style="1" customWidth="1"/>
    <col min="2107" max="2107" width="14.85546875" style="1" customWidth="1"/>
    <col min="2108" max="2108" width="14.140625" style="1" customWidth="1"/>
    <col min="2109" max="2109" width="11.42578125" style="1" customWidth="1"/>
    <col min="2110" max="2110" width="11.28515625" style="1" customWidth="1"/>
    <col min="2111" max="2111" width="12.28515625" style="1" customWidth="1"/>
    <col min="2112" max="2112" width="11.28515625" style="1" customWidth="1"/>
    <col min="2113" max="2118" width="10.7109375" style="1" customWidth="1"/>
    <col min="2119" max="2119" width="12.85546875" style="1" customWidth="1"/>
    <col min="2120" max="2120" width="10.7109375" style="1" customWidth="1"/>
    <col min="2121" max="2121" width="11" style="1" customWidth="1"/>
    <col min="2122" max="2123" width="9.140625" style="1" customWidth="1"/>
    <col min="2124" max="2124" width="14.140625" style="1" customWidth="1"/>
    <col min="2125" max="2125" width="11.42578125" style="1" customWidth="1"/>
    <col min="2126" max="2126" width="11.28515625" style="1" customWidth="1"/>
    <col min="2127" max="2127" width="12.28515625" style="1" customWidth="1"/>
    <col min="2128" max="2128" width="11.28515625" style="1" customWidth="1"/>
    <col min="2129" max="2134" width="10.7109375" style="1" customWidth="1"/>
    <col min="2135" max="2135" width="12.85546875" style="1" customWidth="1"/>
    <col min="2136" max="2136" width="10.7109375" style="1" customWidth="1"/>
    <col min="2137" max="2137" width="11" style="1" customWidth="1"/>
    <col min="2138" max="2139" width="9.140625" style="1" customWidth="1"/>
    <col min="2140" max="2140" width="14.140625" style="1" customWidth="1"/>
    <col min="2141" max="2141" width="11.42578125" style="1" customWidth="1"/>
    <col min="2142" max="2142" width="11.28515625" style="1" customWidth="1"/>
    <col min="2143" max="2143" width="12.28515625" style="1" customWidth="1"/>
    <col min="2144" max="2144" width="11.28515625" style="1" customWidth="1"/>
    <col min="2145" max="2150" width="10.7109375" style="1" customWidth="1"/>
    <col min="2151" max="2151" width="12.85546875" style="1" customWidth="1"/>
    <col min="2152" max="2152" width="10.7109375" style="1" customWidth="1"/>
    <col min="2153" max="2153" width="11" style="1" customWidth="1"/>
    <col min="2154" max="2155" width="9.140625" style="1" customWidth="1"/>
    <col min="2156" max="2156" width="14.140625" style="1" customWidth="1"/>
    <col min="2157" max="2157" width="11.42578125" style="1" customWidth="1"/>
    <col min="2158" max="2158" width="11.28515625" style="1" customWidth="1"/>
    <col min="2159" max="2159" width="12.28515625" style="1" customWidth="1"/>
    <col min="2160" max="2160" width="11.28515625" style="1" customWidth="1"/>
    <col min="2161" max="2166" width="10.7109375" style="1" customWidth="1"/>
    <col min="2167" max="2167" width="12.85546875" style="1" customWidth="1"/>
    <col min="2168" max="2168" width="10.7109375" style="1" customWidth="1"/>
    <col min="2169" max="2169" width="11" style="1" customWidth="1"/>
    <col min="2170" max="2171" width="9.140625" style="1" customWidth="1"/>
    <col min="2172" max="2172" width="14.140625" style="1" customWidth="1"/>
    <col min="2173" max="2173" width="11.42578125" style="1" customWidth="1"/>
    <col min="2174" max="2174" width="11.28515625" style="1" customWidth="1"/>
    <col min="2175" max="2175" width="12.28515625" style="1" customWidth="1"/>
    <col min="2176" max="2176" width="11.28515625" style="1" customWidth="1"/>
    <col min="2177" max="2182" width="10.7109375" style="1" customWidth="1"/>
    <col min="2183" max="2183" width="12.85546875" style="1" customWidth="1"/>
    <col min="2184" max="2184" width="10.7109375" style="1" customWidth="1"/>
    <col min="2185" max="2185" width="11" style="1" customWidth="1"/>
    <col min="2186" max="2187" width="9.140625" style="1" customWidth="1"/>
    <col min="2188" max="2188" width="14.140625" style="1" customWidth="1"/>
    <col min="2189" max="2189" width="11.42578125" style="1" customWidth="1"/>
    <col min="2190" max="2190" width="11.28515625" style="1" customWidth="1"/>
    <col min="2191" max="2191" width="12.28515625" style="1" customWidth="1"/>
    <col min="2192" max="2192" width="11.28515625" style="1" customWidth="1"/>
    <col min="2193" max="2198" width="10.7109375" style="1" customWidth="1"/>
    <col min="2199" max="2199" width="12.85546875" style="1" customWidth="1"/>
    <col min="2200" max="2200" width="10.7109375" style="1" customWidth="1"/>
    <col min="2201" max="2201" width="11" style="1" customWidth="1"/>
    <col min="2202" max="2203" width="9.140625" style="1" customWidth="1"/>
    <col min="2204" max="2204" width="14.140625" style="1" customWidth="1"/>
    <col min="2205" max="2205" width="11.42578125" style="1" customWidth="1"/>
    <col min="2206" max="2206" width="11.28515625" style="1" customWidth="1"/>
    <col min="2207" max="2207" width="12.28515625" style="1" customWidth="1"/>
    <col min="2208" max="2208" width="11.28515625" style="1" customWidth="1"/>
    <col min="2209" max="2214" width="10.7109375" style="1" customWidth="1"/>
    <col min="2215" max="2215" width="12.85546875" style="1" customWidth="1"/>
    <col min="2216" max="2216" width="10.7109375" style="1" customWidth="1"/>
    <col min="2217" max="2217" width="11" style="1" customWidth="1"/>
    <col min="2218" max="2219" width="9.140625" style="1" customWidth="1"/>
    <col min="2220" max="2220" width="14.140625" style="1" customWidth="1"/>
    <col min="2221" max="2221" width="11.42578125" style="1" customWidth="1"/>
    <col min="2222" max="2222" width="11.28515625" style="1" customWidth="1"/>
    <col min="2223" max="2223" width="12.28515625" style="1" customWidth="1"/>
    <col min="2224" max="2224" width="11.28515625" style="1" customWidth="1"/>
    <col min="2225" max="2230" width="10.7109375" style="1" customWidth="1"/>
    <col min="2231" max="2231" width="12.85546875" style="1" customWidth="1"/>
    <col min="2232" max="2232" width="10.7109375" style="1" customWidth="1"/>
    <col min="2233" max="2233" width="11" style="1" customWidth="1"/>
    <col min="2234" max="2235" width="9.140625" style="1" customWidth="1"/>
    <col min="2236" max="2236" width="14.140625" style="1" customWidth="1"/>
    <col min="2237" max="2237" width="11.42578125" style="1" customWidth="1"/>
    <col min="2238" max="2238" width="11.28515625" style="1" customWidth="1"/>
    <col min="2239" max="2239" width="12.28515625" style="1" customWidth="1"/>
    <col min="2240" max="2240" width="11.28515625" style="1" customWidth="1"/>
    <col min="2241" max="2246" width="10.7109375" style="1" customWidth="1"/>
    <col min="2247" max="2247" width="12.85546875" style="1" customWidth="1"/>
    <col min="2248" max="2248" width="10.7109375" style="1" customWidth="1"/>
    <col min="2249" max="2249" width="11" style="1" customWidth="1"/>
    <col min="2250" max="2251" width="9.140625" style="1" customWidth="1"/>
    <col min="2252" max="2252" width="14.140625" style="1" customWidth="1"/>
    <col min="2253" max="2253" width="11.42578125" style="1" customWidth="1"/>
    <col min="2254" max="2254" width="11.28515625" style="1" customWidth="1"/>
    <col min="2255" max="2255" width="12.28515625" style="1" customWidth="1"/>
    <col min="2256" max="2256" width="11.28515625" style="1" customWidth="1"/>
    <col min="2257" max="2262" width="10.7109375" style="1" customWidth="1"/>
    <col min="2263" max="2263" width="12.85546875" style="1" customWidth="1"/>
    <col min="2264" max="2264" width="10.7109375" style="1" customWidth="1"/>
    <col min="2265" max="2265" width="11" style="1" customWidth="1"/>
    <col min="2266" max="2267" width="9.140625" style="1" customWidth="1"/>
    <col min="2268" max="2268" width="14.140625" style="1" customWidth="1"/>
    <col min="2269" max="2269" width="11.42578125" style="1" customWidth="1"/>
    <col min="2270" max="2270" width="11.28515625" style="1" customWidth="1"/>
    <col min="2271" max="2271" width="12.28515625" style="1" customWidth="1"/>
    <col min="2272" max="2272" width="11.28515625" style="1" customWidth="1"/>
    <col min="2273" max="2278" width="10.7109375" style="1" customWidth="1"/>
    <col min="2279" max="2279" width="12.85546875" style="1" customWidth="1"/>
    <col min="2280" max="2280" width="10.7109375" style="1" customWidth="1"/>
    <col min="2281" max="2281" width="11" style="1" customWidth="1"/>
    <col min="2282" max="2283" width="9.140625" style="1" customWidth="1"/>
    <col min="2284" max="2284" width="14.140625" style="1" customWidth="1"/>
    <col min="2285" max="2285" width="11.42578125" style="1" customWidth="1"/>
    <col min="2286" max="2286" width="11.28515625" style="1" customWidth="1"/>
    <col min="2287" max="2287" width="12.28515625" style="1" customWidth="1"/>
    <col min="2288" max="2288" width="11.28515625" style="1" customWidth="1"/>
    <col min="2289" max="2294" width="10.7109375" style="1" customWidth="1"/>
    <col min="2295" max="2295" width="12.85546875" style="1" customWidth="1"/>
    <col min="2296" max="2296" width="10.7109375" style="1" customWidth="1"/>
    <col min="2297" max="2297" width="11" style="1" customWidth="1"/>
    <col min="2298" max="2299" width="9.140625" style="1" customWidth="1"/>
    <col min="2300" max="2300" width="14.140625" style="1" customWidth="1"/>
    <col min="2301" max="2301" width="11.42578125" style="1" customWidth="1"/>
    <col min="2302" max="2302" width="11.28515625" style="1" customWidth="1"/>
    <col min="2303" max="2303" width="12.28515625" style="1" customWidth="1"/>
    <col min="2304" max="2304" width="11.28515625" style="1" customWidth="1"/>
    <col min="2305" max="2310" width="10.7109375" style="1" bestFit="1" customWidth="1"/>
    <col min="2311" max="2311" width="12.85546875" style="1" customWidth="1"/>
    <col min="2312" max="2312" width="10.7109375" style="1" customWidth="1"/>
    <col min="2313" max="2313" width="11" style="1" customWidth="1"/>
    <col min="2314" max="2314" width="12" style="1" customWidth="1"/>
    <col min="2315" max="2359" width="9.140625" style="1"/>
    <col min="2360" max="2360" width="6" style="1" customWidth="1"/>
    <col min="2361" max="2361" width="9.140625" style="1"/>
    <col min="2362" max="2362" width="15.42578125" style="1" customWidth="1"/>
    <col min="2363" max="2363" width="14.85546875" style="1" customWidth="1"/>
    <col min="2364" max="2364" width="14.140625" style="1" customWidth="1"/>
    <col min="2365" max="2365" width="11.42578125" style="1" customWidth="1"/>
    <col min="2366" max="2366" width="11.28515625" style="1" customWidth="1"/>
    <col min="2367" max="2367" width="12.28515625" style="1" customWidth="1"/>
    <col min="2368" max="2368" width="11.28515625" style="1" customWidth="1"/>
    <col min="2369" max="2374" width="10.7109375" style="1" customWidth="1"/>
    <col min="2375" max="2375" width="12.85546875" style="1" customWidth="1"/>
    <col min="2376" max="2376" width="10.7109375" style="1" customWidth="1"/>
    <col min="2377" max="2377" width="11" style="1" customWidth="1"/>
    <col min="2378" max="2379" width="9.140625" style="1" customWidth="1"/>
    <col min="2380" max="2380" width="14.140625" style="1" customWidth="1"/>
    <col min="2381" max="2381" width="11.42578125" style="1" customWidth="1"/>
    <col min="2382" max="2382" width="11.28515625" style="1" customWidth="1"/>
    <col min="2383" max="2383" width="12.28515625" style="1" customWidth="1"/>
    <col min="2384" max="2384" width="11.28515625" style="1" customWidth="1"/>
    <col min="2385" max="2390" width="10.7109375" style="1" customWidth="1"/>
    <col min="2391" max="2391" width="12.85546875" style="1" customWidth="1"/>
    <col min="2392" max="2392" width="10.7109375" style="1" customWidth="1"/>
    <col min="2393" max="2393" width="11" style="1" customWidth="1"/>
    <col min="2394" max="2395" width="9.140625" style="1" customWidth="1"/>
    <col min="2396" max="2396" width="14.140625" style="1" customWidth="1"/>
    <col min="2397" max="2397" width="11.42578125" style="1" customWidth="1"/>
    <col min="2398" max="2398" width="11.28515625" style="1" customWidth="1"/>
    <col min="2399" max="2399" width="12.28515625" style="1" customWidth="1"/>
    <col min="2400" max="2400" width="11.28515625" style="1" customWidth="1"/>
    <col min="2401" max="2406" width="10.7109375" style="1" customWidth="1"/>
    <col min="2407" max="2407" width="12.85546875" style="1" customWidth="1"/>
    <col min="2408" max="2408" width="10.7109375" style="1" customWidth="1"/>
    <col min="2409" max="2409" width="11" style="1" customWidth="1"/>
    <col min="2410" max="2411" width="9.140625" style="1" customWidth="1"/>
    <col min="2412" max="2412" width="14.140625" style="1" customWidth="1"/>
    <col min="2413" max="2413" width="11.42578125" style="1" customWidth="1"/>
    <col min="2414" max="2414" width="11.28515625" style="1" customWidth="1"/>
    <col min="2415" max="2415" width="12.28515625" style="1" customWidth="1"/>
    <col min="2416" max="2416" width="11.28515625" style="1" customWidth="1"/>
    <col min="2417" max="2422" width="10.7109375" style="1" customWidth="1"/>
    <col min="2423" max="2423" width="12.85546875" style="1" customWidth="1"/>
    <col min="2424" max="2424" width="10.7109375" style="1" customWidth="1"/>
    <col min="2425" max="2425" width="11" style="1" customWidth="1"/>
    <col min="2426" max="2427" width="9.140625" style="1" customWidth="1"/>
    <col min="2428" max="2428" width="14.140625" style="1" customWidth="1"/>
    <col min="2429" max="2429" width="11.42578125" style="1" customWidth="1"/>
    <col min="2430" max="2430" width="11.28515625" style="1" customWidth="1"/>
    <col min="2431" max="2431" width="12.28515625" style="1" customWidth="1"/>
    <col min="2432" max="2432" width="11.28515625" style="1" customWidth="1"/>
    <col min="2433" max="2438" width="10.7109375" style="1" customWidth="1"/>
    <col min="2439" max="2439" width="12.85546875" style="1" customWidth="1"/>
    <col min="2440" max="2440" width="10.7109375" style="1" customWidth="1"/>
    <col min="2441" max="2441" width="11" style="1" customWidth="1"/>
    <col min="2442" max="2443" width="9.140625" style="1" customWidth="1"/>
    <col min="2444" max="2444" width="14.140625" style="1" customWidth="1"/>
    <col min="2445" max="2445" width="11.42578125" style="1" customWidth="1"/>
    <col min="2446" max="2446" width="11.28515625" style="1" customWidth="1"/>
    <col min="2447" max="2447" width="12.28515625" style="1" customWidth="1"/>
    <col min="2448" max="2448" width="11.28515625" style="1" customWidth="1"/>
    <col min="2449" max="2454" width="10.7109375" style="1" customWidth="1"/>
    <col min="2455" max="2455" width="12.85546875" style="1" customWidth="1"/>
    <col min="2456" max="2456" width="10.7109375" style="1" customWidth="1"/>
    <col min="2457" max="2457" width="11" style="1" customWidth="1"/>
    <col min="2458" max="2459" width="9.140625" style="1" customWidth="1"/>
    <col min="2460" max="2460" width="14.140625" style="1" customWidth="1"/>
    <col min="2461" max="2461" width="11.42578125" style="1" customWidth="1"/>
    <col min="2462" max="2462" width="11.28515625" style="1" customWidth="1"/>
    <col min="2463" max="2463" width="12.28515625" style="1" customWidth="1"/>
    <col min="2464" max="2464" width="11.28515625" style="1" customWidth="1"/>
    <col min="2465" max="2470" width="10.7109375" style="1" customWidth="1"/>
    <col min="2471" max="2471" width="12.85546875" style="1" customWidth="1"/>
    <col min="2472" max="2472" width="10.7109375" style="1" customWidth="1"/>
    <col min="2473" max="2473" width="11" style="1" customWidth="1"/>
    <col min="2474" max="2475" width="9.140625" style="1" customWidth="1"/>
    <col min="2476" max="2476" width="14.140625" style="1" customWidth="1"/>
    <col min="2477" max="2477" width="11.42578125" style="1" customWidth="1"/>
    <col min="2478" max="2478" width="11.28515625" style="1" customWidth="1"/>
    <col min="2479" max="2479" width="12.28515625" style="1" customWidth="1"/>
    <col min="2480" max="2480" width="11.28515625" style="1" customWidth="1"/>
    <col min="2481" max="2486" width="10.7109375" style="1" customWidth="1"/>
    <col min="2487" max="2487" width="12.85546875" style="1" customWidth="1"/>
    <col min="2488" max="2488" width="10.7109375" style="1" customWidth="1"/>
    <col min="2489" max="2489" width="11" style="1" customWidth="1"/>
    <col min="2490" max="2491" width="9.140625" style="1" customWidth="1"/>
    <col min="2492" max="2492" width="14.140625" style="1" customWidth="1"/>
    <col min="2493" max="2493" width="11.42578125" style="1" customWidth="1"/>
    <col min="2494" max="2494" width="11.28515625" style="1" customWidth="1"/>
    <col min="2495" max="2495" width="12.28515625" style="1" customWidth="1"/>
    <col min="2496" max="2496" width="11.28515625" style="1" customWidth="1"/>
    <col min="2497" max="2502" width="10.7109375" style="1" customWidth="1"/>
    <col min="2503" max="2503" width="12.85546875" style="1" customWidth="1"/>
    <col min="2504" max="2504" width="10.7109375" style="1" customWidth="1"/>
    <col min="2505" max="2505" width="11" style="1" customWidth="1"/>
    <col min="2506" max="2507" width="9.140625" style="1" customWidth="1"/>
    <col min="2508" max="2508" width="14.140625" style="1" customWidth="1"/>
    <col min="2509" max="2509" width="11.42578125" style="1" customWidth="1"/>
    <col min="2510" max="2510" width="11.28515625" style="1" customWidth="1"/>
    <col min="2511" max="2511" width="12.28515625" style="1" customWidth="1"/>
    <col min="2512" max="2512" width="11.28515625" style="1" customWidth="1"/>
    <col min="2513" max="2518" width="10.7109375" style="1" customWidth="1"/>
    <col min="2519" max="2519" width="12.85546875" style="1" customWidth="1"/>
    <col min="2520" max="2520" width="10.7109375" style="1" customWidth="1"/>
    <col min="2521" max="2521" width="11" style="1" customWidth="1"/>
    <col min="2522" max="2523" width="9.140625" style="1" customWidth="1"/>
    <col min="2524" max="2524" width="14.140625" style="1" customWidth="1"/>
    <col min="2525" max="2525" width="11.42578125" style="1" customWidth="1"/>
    <col min="2526" max="2526" width="11.28515625" style="1" customWidth="1"/>
    <col min="2527" max="2527" width="12.28515625" style="1" customWidth="1"/>
    <col min="2528" max="2528" width="11.28515625" style="1" customWidth="1"/>
    <col min="2529" max="2534" width="10.7109375" style="1" customWidth="1"/>
    <col min="2535" max="2535" width="12.85546875" style="1" customWidth="1"/>
    <col min="2536" max="2536" width="10.7109375" style="1" customWidth="1"/>
    <col min="2537" max="2537" width="11" style="1" customWidth="1"/>
    <col min="2538" max="2539" width="9.140625" style="1" customWidth="1"/>
    <col min="2540" max="2540" width="14.140625" style="1" customWidth="1"/>
    <col min="2541" max="2541" width="11.42578125" style="1" customWidth="1"/>
    <col min="2542" max="2542" width="11.28515625" style="1" customWidth="1"/>
    <col min="2543" max="2543" width="12.28515625" style="1" customWidth="1"/>
    <col min="2544" max="2544" width="11.28515625" style="1" customWidth="1"/>
    <col min="2545" max="2550" width="10.7109375" style="1" customWidth="1"/>
    <col min="2551" max="2551" width="12.85546875" style="1" customWidth="1"/>
    <col min="2552" max="2552" width="10.7109375" style="1" customWidth="1"/>
    <col min="2553" max="2553" width="11" style="1" customWidth="1"/>
    <col min="2554" max="2555" width="9.140625" style="1" customWidth="1"/>
    <col min="2556" max="2556" width="14.140625" style="1" customWidth="1"/>
    <col min="2557" max="2557" width="11.42578125" style="1" customWidth="1"/>
    <col min="2558" max="2558" width="11.28515625" style="1" customWidth="1"/>
    <col min="2559" max="2559" width="12.28515625" style="1" customWidth="1"/>
    <col min="2560" max="2560" width="11.28515625" style="1" customWidth="1"/>
    <col min="2561" max="2566" width="10.7109375" style="1" bestFit="1" customWidth="1"/>
    <col min="2567" max="2567" width="12.85546875" style="1" customWidth="1"/>
    <col min="2568" max="2568" width="10.7109375" style="1" customWidth="1"/>
    <col min="2569" max="2569" width="11" style="1" customWidth="1"/>
    <col min="2570" max="2570" width="12" style="1" customWidth="1"/>
    <col min="2571" max="2615" width="9.140625" style="1"/>
    <col min="2616" max="2616" width="6" style="1" customWidth="1"/>
    <col min="2617" max="2617" width="9.140625" style="1"/>
    <col min="2618" max="2618" width="15.42578125" style="1" customWidth="1"/>
    <col min="2619" max="2619" width="14.85546875" style="1" customWidth="1"/>
    <col min="2620" max="2620" width="14.140625" style="1" customWidth="1"/>
    <col min="2621" max="2621" width="11.42578125" style="1" customWidth="1"/>
    <col min="2622" max="2622" width="11.28515625" style="1" customWidth="1"/>
    <col min="2623" max="2623" width="12.28515625" style="1" customWidth="1"/>
    <col min="2624" max="2624" width="11.28515625" style="1" customWidth="1"/>
    <col min="2625" max="2630" width="10.7109375" style="1" customWidth="1"/>
    <col min="2631" max="2631" width="12.85546875" style="1" customWidth="1"/>
    <col min="2632" max="2632" width="10.7109375" style="1" customWidth="1"/>
    <col min="2633" max="2633" width="11" style="1" customWidth="1"/>
    <col min="2634" max="2635" width="9.140625" style="1" customWidth="1"/>
    <col min="2636" max="2636" width="14.140625" style="1" customWidth="1"/>
    <col min="2637" max="2637" width="11.42578125" style="1" customWidth="1"/>
    <col min="2638" max="2638" width="11.28515625" style="1" customWidth="1"/>
    <col min="2639" max="2639" width="12.28515625" style="1" customWidth="1"/>
    <col min="2640" max="2640" width="11.28515625" style="1" customWidth="1"/>
    <col min="2641" max="2646" width="10.7109375" style="1" customWidth="1"/>
    <col min="2647" max="2647" width="12.85546875" style="1" customWidth="1"/>
    <col min="2648" max="2648" width="10.7109375" style="1" customWidth="1"/>
    <col min="2649" max="2649" width="11" style="1" customWidth="1"/>
    <col min="2650" max="2651" width="9.140625" style="1" customWidth="1"/>
    <col min="2652" max="2652" width="14.140625" style="1" customWidth="1"/>
    <col min="2653" max="2653" width="11.42578125" style="1" customWidth="1"/>
    <col min="2654" max="2654" width="11.28515625" style="1" customWidth="1"/>
    <col min="2655" max="2655" width="12.28515625" style="1" customWidth="1"/>
    <col min="2656" max="2656" width="11.28515625" style="1" customWidth="1"/>
    <col min="2657" max="2662" width="10.7109375" style="1" customWidth="1"/>
    <col min="2663" max="2663" width="12.85546875" style="1" customWidth="1"/>
    <col min="2664" max="2664" width="10.7109375" style="1" customWidth="1"/>
    <col min="2665" max="2665" width="11" style="1" customWidth="1"/>
    <col min="2666" max="2667" width="9.140625" style="1" customWidth="1"/>
    <col min="2668" max="2668" width="14.140625" style="1" customWidth="1"/>
    <col min="2669" max="2669" width="11.42578125" style="1" customWidth="1"/>
    <col min="2670" max="2670" width="11.28515625" style="1" customWidth="1"/>
    <col min="2671" max="2671" width="12.28515625" style="1" customWidth="1"/>
    <col min="2672" max="2672" width="11.28515625" style="1" customWidth="1"/>
    <col min="2673" max="2678" width="10.7109375" style="1" customWidth="1"/>
    <col min="2679" max="2679" width="12.85546875" style="1" customWidth="1"/>
    <col min="2680" max="2680" width="10.7109375" style="1" customWidth="1"/>
    <col min="2681" max="2681" width="11" style="1" customWidth="1"/>
    <col min="2682" max="2683" width="9.140625" style="1" customWidth="1"/>
    <col min="2684" max="2684" width="14.140625" style="1" customWidth="1"/>
    <col min="2685" max="2685" width="11.42578125" style="1" customWidth="1"/>
    <col min="2686" max="2686" width="11.28515625" style="1" customWidth="1"/>
    <col min="2687" max="2687" width="12.28515625" style="1" customWidth="1"/>
    <col min="2688" max="2688" width="11.28515625" style="1" customWidth="1"/>
    <col min="2689" max="2694" width="10.7109375" style="1" customWidth="1"/>
    <col min="2695" max="2695" width="12.85546875" style="1" customWidth="1"/>
    <col min="2696" max="2696" width="10.7109375" style="1" customWidth="1"/>
    <col min="2697" max="2697" width="11" style="1" customWidth="1"/>
    <col min="2698" max="2699" width="9.140625" style="1" customWidth="1"/>
    <col min="2700" max="2700" width="14.140625" style="1" customWidth="1"/>
    <col min="2701" max="2701" width="11.42578125" style="1" customWidth="1"/>
    <col min="2702" max="2702" width="11.28515625" style="1" customWidth="1"/>
    <col min="2703" max="2703" width="12.28515625" style="1" customWidth="1"/>
    <col min="2704" max="2704" width="11.28515625" style="1" customWidth="1"/>
    <col min="2705" max="2710" width="10.7109375" style="1" customWidth="1"/>
    <col min="2711" max="2711" width="12.85546875" style="1" customWidth="1"/>
    <col min="2712" max="2712" width="10.7109375" style="1" customWidth="1"/>
    <col min="2713" max="2713" width="11" style="1" customWidth="1"/>
    <col min="2714" max="2715" width="9.140625" style="1" customWidth="1"/>
    <col min="2716" max="2716" width="14.140625" style="1" customWidth="1"/>
    <col min="2717" max="2717" width="11.42578125" style="1" customWidth="1"/>
    <col min="2718" max="2718" width="11.28515625" style="1" customWidth="1"/>
    <col min="2719" max="2719" width="12.28515625" style="1" customWidth="1"/>
    <col min="2720" max="2720" width="11.28515625" style="1" customWidth="1"/>
    <col min="2721" max="2726" width="10.7109375" style="1" customWidth="1"/>
    <col min="2727" max="2727" width="12.85546875" style="1" customWidth="1"/>
    <col min="2728" max="2728" width="10.7109375" style="1" customWidth="1"/>
    <col min="2729" max="2729" width="11" style="1" customWidth="1"/>
    <col min="2730" max="2731" width="9.140625" style="1" customWidth="1"/>
    <col min="2732" max="2732" width="14.140625" style="1" customWidth="1"/>
    <col min="2733" max="2733" width="11.42578125" style="1" customWidth="1"/>
    <col min="2734" max="2734" width="11.28515625" style="1" customWidth="1"/>
    <col min="2735" max="2735" width="12.28515625" style="1" customWidth="1"/>
    <col min="2736" max="2736" width="11.28515625" style="1" customWidth="1"/>
    <col min="2737" max="2742" width="10.7109375" style="1" customWidth="1"/>
    <col min="2743" max="2743" width="12.85546875" style="1" customWidth="1"/>
    <col min="2744" max="2744" width="10.7109375" style="1" customWidth="1"/>
    <col min="2745" max="2745" width="11" style="1" customWidth="1"/>
    <col min="2746" max="2747" width="9.140625" style="1" customWidth="1"/>
    <col min="2748" max="2748" width="14.140625" style="1" customWidth="1"/>
    <col min="2749" max="2749" width="11.42578125" style="1" customWidth="1"/>
    <col min="2750" max="2750" width="11.28515625" style="1" customWidth="1"/>
    <col min="2751" max="2751" width="12.28515625" style="1" customWidth="1"/>
    <col min="2752" max="2752" width="11.28515625" style="1" customWidth="1"/>
    <col min="2753" max="2758" width="10.7109375" style="1" customWidth="1"/>
    <col min="2759" max="2759" width="12.85546875" style="1" customWidth="1"/>
    <col min="2760" max="2760" width="10.7109375" style="1" customWidth="1"/>
    <col min="2761" max="2761" width="11" style="1" customWidth="1"/>
    <col min="2762" max="2763" width="9.140625" style="1" customWidth="1"/>
    <col min="2764" max="2764" width="14.140625" style="1" customWidth="1"/>
    <col min="2765" max="2765" width="11.42578125" style="1" customWidth="1"/>
    <col min="2766" max="2766" width="11.28515625" style="1" customWidth="1"/>
    <col min="2767" max="2767" width="12.28515625" style="1" customWidth="1"/>
    <col min="2768" max="2768" width="11.28515625" style="1" customWidth="1"/>
    <col min="2769" max="2774" width="10.7109375" style="1" customWidth="1"/>
    <col min="2775" max="2775" width="12.85546875" style="1" customWidth="1"/>
    <col min="2776" max="2776" width="10.7109375" style="1" customWidth="1"/>
    <col min="2777" max="2777" width="11" style="1" customWidth="1"/>
    <col min="2778" max="2779" width="9.140625" style="1" customWidth="1"/>
    <col min="2780" max="2780" width="14.140625" style="1" customWidth="1"/>
    <col min="2781" max="2781" width="11.42578125" style="1" customWidth="1"/>
    <col min="2782" max="2782" width="11.28515625" style="1" customWidth="1"/>
    <col min="2783" max="2783" width="12.28515625" style="1" customWidth="1"/>
    <col min="2784" max="2784" width="11.28515625" style="1" customWidth="1"/>
    <col min="2785" max="2790" width="10.7109375" style="1" customWidth="1"/>
    <col min="2791" max="2791" width="12.85546875" style="1" customWidth="1"/>
    <col min="2792" max="2792" width="10.7109375" style="1" customWidth="1"/>
    <col min="2793" max="2793" width="11" style="1" customWidth="1"/>
    <col min="2794" max="2795" width="9.140625" style="1" customWidth="1"/>
    <col min="2796" max="2796" width="14.140625" style="1" customWidth="1"/>
    <col min="2797" max="2797" width="11.42578125" style="1" customWidth="1"/>
    <col min="2798" max="2798" width="11.28515625" style="1" customWidth="1"/>
    <col min="2799" max="2799" width="12.28515625" style="1" customWidth="1"/>
    <col min="2800" max="2800" width="11.28515625" style="1" customWidth="1"/>
    <col min="2801" max="2806" width="10.7109375" style="1" customWidth="1"/>
    <col min="2807" max="2807" width="12.85546875" style="1" customWidth="1"/>
    <col min="2808" max="2808" width="10.7109375" style="1" customWidth="1"/>
    <col min="2809" max="2809" width="11" style="1" customWidth="1"/>
    <col min="2810" max="2811" width="9.140625" style="1" customWidth="1"/>
    <col min="2812" max="2812" width="14.140625" style="1" customWidth="1"/>
    <col min="2813" max="2813" width="11.42578125" style="1" customWidth="1"/>
    <col min="2814" max="2814" width="11.28515625" style="1" customWidth="1"/>
    <col min="2815" max="2815" width="12.28515625" style="1" customWidth="1"/>
    <col min="2816" max="2816" width="11.28515625" style="1" customWidth="1"/>
    <col min="2817" max="2822" width="10.7109375" style="1" bestFit="1" customWidth="1"/>
    <col min="2823" max="2823" width="12.85546875" style="1" customWidth="1"/>
    <col min="2824" max="2824" width="10.7109375" style="1" customWidth="1"/>
    <col min="2825" max="2825" width="11" style="1" customWidth="1"/>
    <col min="2826" max="2826" width="12" style="1" customWidth="1"/>
    <col min="2827" max="2871" width="9.140625" style="1"/>
    <col min="2872" max="2872" width="6" style="1" customWidth="1"/>
    <col min="2873" max="2873" width="9.140625" style="1"/>
    <col min="2874" max="2874" width="15.42578125" style="1" customWidth="1"/>
    <col min="2875" max="2875" width="14.85546875" style="1" customWidth="1"/>
    <col min="2876" max="2876" width="14.140625" style="1" customWidth="1"/>
    <col min="2877" max="2877" width="11.42578125" style="1" customWidth="1"/>
    <col min="2878" max="2878" width="11.28515625" style="1" customWidth="1"/>
    <col min="2879" max="2879" width="12.28515625" style="1" customWidth="1"/>
    <col min="2880" max="2880" width="11.28515625" style="1" customWidth="1"/>
    <col min="2881" max="2886" width="10.7109375" style="1" customWidth="1"/>
    <col min="2887" max="2887" width="12.85546875" style="1" customWidth="1"/>
    <col min="2888" max="2888" width="10.7109375" style="1" customWidth="1"/>
    <col min="2889" max="2889" width="11" style="1" customWidth="1"/>
    <col min="2890" max="2891" width="9.140625" style="1" customWidth="1"/>
    <col min="2892" max="2892" width="14.140625" style="1" customWidth="1"/>
    <col min="2893" max="2893" width="11.42578125" style="1" customWidth="1"/>
    <col min="2894" max="2894" width="11.28515625" style="1" customWidth="1"/>
    <col min="2895" max="2895" width="12.28515625" style="1" customWidth="1"/>
    <col min="2896" max="2896" width="11.28515625" style="1" customWidth="1"/>
    <col min="2897" max="2902" width="10.7109375" style="1" customWidth="1"/>
    <col min="2903" max="2903" width="12.85546875" style="1" customWidth="1"/>
    <col min="2904" max="2904" width="10.7109375" style="1" customWidth="1"/>
    <col min="2905" max="2905" width="11" style="1" customWidth="1"/>
    <col min="2906" max="2907" width="9.140625" style="1" customWidth="1"/>
    <col min="2908" max="2908" width="14.140625" style="1" customWidth="1"/>
    <col min="2909" max="2909" width="11.42578125" style="1" customWidth="1"/>
    <col min="2910" max="2910" width="11.28515625" style="1" customWidth="1"/>
    <col min="2911" max="2911" width="12.28515625" style="1" customWidth="1"/>
    <col min="2912" max="2912" width="11.28515625" style="1" customWidth="1"/>
    <col min="2913" max="2918" width="10.7109375" style="1" customWidth="1"/>
    <col min="2919" max="2919" width="12.85546875" style="1" customWidth="1"/>
    <col min="2920" max="2920" width="10.7109375" style="1" customWidth="1"/>
    <col min="2921" max="2921" width="11" style="1" customWidth="1"/>
    <col min="2922" max="2923" width="9.140625" style="1" customWidth="1"/>
    <col min="2924" max="2924" width="14.140625" style="1" customWidth="1"/>
    <col min="2925" max="2925" width="11.42578125" style="1" customWidth="1"/>
    <col min="2926" max="2926" width="11.28515625" style="1" customWidth="1"/>
    <col min="2927" max="2927" width="12.28515625" style="1" customWidth="1"/>
    <col min="2928" max="2928" width="11.28515625" style="1" customWidth="1"/>
    <col min="2929" max="2934" width="10.7109375" style="1" customWidth="1"/>
    <col min="2935" max="2935" width="12.85546875" style="1" customWidth="1"/>
    <col min="2936" max="2936" width="10.7109375" style="1" customWidth="1"/>
    <col min="2937" max="2937" width="11" style="1" customWidth="1"/>
    <col min="2938" max="2939" width="9.140625" style="1" customWidth="1"/>
    <col min="2940" max="2940" width="14.140625" style="1" customWidth="1"/>
    <col min="2941" max="2941" width="11.42578125" style="1" customWidth="1"/>
    <col min="2942" max="2942" width="11.28515625" style="1" customWidth="1"/>
    <col min="2943" max="2943" width="12.28515625" style="1" customWidth="1"/>
    <col min="2944" max="2944" width="11.28515625" style="1" customWidth="1"/>
    <col min="2945" max="2950" width="10.7109375" style="1" customWidth="1"/>
    <col min="2951" max="2951" width="12.85546875" style="1" customWidth="1"/>
    <col min="2952" max="2952" width="10.7109375" style="1" customWidth="1"/>
    <col min="2953" max="2953" width="11" style="1" customWidth="1"/>
    <col min="2954" max="2955" width="9.140625" style="1" customWidth="1"/>
    <col min="2956" max="2956" width="14.140625" style="1" customWidth="1"/>
    <col min="2957" max="2957" width="11.42578125" style="1" customWidth="1"/>
    <col min="2958" max="2958" width="11.28515625" style="1" customWidth="1"/>
    <col min="2959" max="2959" width="12.28515625" style="1" customWidth="1"/>
    <col min="2960" max="2960" width="11.28515625" style="1" customWidth="1"/>
    <col min="2961" max="2966" width="10.7109375" style="1" customWidth="1"/>
    <col min="2967" max="2967" width="12.85546875" style="1" customWidth="1"/>
    <col min="2968" max="2968" width="10.7109375" style="1" customWidth="1"/>
    <col min="2969" max="2969" width="11" style="1" customWidth="1"/>
    <col min="2970" max="2971" width="9.140625" style="1" customWidth="1"/>
    <col min="2972" max="2972" width="14.140625" style="1" customWidth="1"/>
    <col min="2973" max="2973" width="11.42578125" style="1" customWidth="1"/>
    <col min="2974" max="2974" width="11.28515625" style="1" customWidth="1"/>
    <col min="2975" max="2975" width="12.28515625" style="1" customWidth="1"/>
    <col min="2976" max="2976" width="11.28515625" style="1" customWidth="1"/>
    <col min="2977" max="2982" width="10.7109375" style="1" customWidth="1"/>
    <col min="2983" max="2983" width="12.85546875" style="1" customWidth="1"/>
    <col min="2984" max="2984" width="10.7109375" style="1" customWidth="1"/>
    <col min="2985" max="2985" width="11" style="1" customWidth="1"/>
    <col min="2986" max="2987" width="9.140625" style="1" customWidth="1"/>
    <col min="2988" max="2988" width="14.140625" style="1" customWidth="1"/>
    <col min="2989" max="2989" width="11.42578125" style="1" customWidth="1"/>
    <col min="2990" max="2990" width="11.28515625" style="1" customWidth="1"/>
    <col min="2991" max="2991" width="12.28515625" style="1" customWidth="1"/>
    <col min="2992" max="2992" width="11.28515625" style="1" customWidth="1"/>
    <col min="2993" max="2998" width="10.7109375" style="1" customWidth="1"/>
    <col min="2999" max="2999" width="12.85546875" style="1" customWidth="1"/>
    <col min="3000" max="3000" width="10.7109375" style="1" customWidth="1"/>
    <col min="3001" max="3001" width="11" style="1" customWidth="1"/>
    <col min="3002" max="3003" width="9.140625" style="1" customWidth="1"/>
    <col min="3004" max="3004" width="14.140625" style="1" customWidth="1"/>
    <col min="3005" max="3005" width="11.42578125" style="1" customWidth="1"/>
    <col min="3006" max="3006" width="11.28515625" style="1" customWidth="1"/>
    <col min="3007" max="3007" width="12.28515625" style="1" customWidth="1"/>
    <col min="3008" max="3008" width="11.28515625" style="1" customWidth="1"/>
    <col min="3009" max="3014" width="10.7109375" style="1" customWidth="1"/>
    <col min="3015" max="3015" width="12.85546875" style="1" customWidth="1"/>
    <col min="3016" max="3016" width="10.7109375" style="1" customWidth="1"/>
    <col min="3017" max="3017" width="11" style="1" customWidth="1"/>
    <col min="3018" max="3019" width="9.140625" style="1" customWidth="1"/>
    <col min="3020" max="3020" width="14.140625" style="1" customWidth="1"/>
    <col min="3021" max="3021" width="11.42578125" style="1" customWidth="1"/>
    <col min="3022" max="3022" width="11.28515625" style="1" customWidth="1"/>
    <col min="3023" max="3023" width="12.28515625" style="1" customWidth="1"/>
    <col min="3024" max="3024" width="11.28515625" style="1" customWidth="1"/>
    <col min="3025" max="3030" width="10.7109375" style="1" customWidth="1"/>
    <col min="3031" max="3031" width="12.85546875" style="1" customWidth="1"/>
    <col min="3032" max="3032" width="10.7109375" style="1" customWidth="1"/>
    <col min="3033" max="3033" width="11" style="1" customWidth="1"/>
    <col min="3034" max="3035" width="9.140625" style="1" customWidth="1"/>
    <col min="3036" max="3036" width="14.140625" style="1" customWidth="1"/>
    <col min="3037" max="3037" width="11.42578125" style="1" customWidth="1"/>
    <col min="3038" max="3038" width="11.28515625" style="1" customWidth="1"/>
    <col min="3039" max="3039" width="12.28515625" style="1" customWidth="1"/>
    <col min="3040" max="3040" width="11.28515625" style="1" customWidth="1"/>
    <col min="3041" max="3046" width="10.7109375" style="1" customWidth="1"/>
    <col min="3047" max="3047" width="12.85546875" style="1" customWidth="1"/>
    <col min="3048" max="3048" width="10.7109375" style="1" customWidth="1"/>
    <col min="3049" max="3049" width="11" style="1" customWidth="1"/>
    <col min="3050" max="3051" width="9.140625" style="1" customWidth="1"/>
    <col min="3052" max="3052" width="14.140625" style="1" customWidth="1"/>
    <col min="3053" max="3053" width="11.42578125" style="1" customWidth="1"/>
    <col min="3054" max="3054" width="11.28515625" style="1" customWidth="1"/>
    <col min="3055" max="3055" width="12.28515625" style="1" customWidth="1"/>
    <col min="3056" max="3056" width="11.28515625" style="1" customWidth="1"/>
    <col min="3057" max="3062" width="10.7109375" style="1" customWidth="1"/>
    <col min="3063" max="3063" width="12.85546875" style="1" customWidth="1"/>
    <col min="3064" max="3064" width="10.7109375" style="1" customWidth="1"/>
    <col min="3065" max="3065" width="11" style="1" customWidth="1"/>
    <col min="3066" max="3067" width="9.140625" style="1" customWidth="1"/>
    <col min="3068" max="3068" width="14.140625" style="1" customWidth="1"/>
    <col min="3069" max="3069" width="11.42578125" style="1" customWidth="1"/>
    <col min="3070" max="3070" width="11.28515625" style="1" customWidth="1"/>
    <col min="3071" max="3071" width="12.28515625" style="1" customWidth="1"/>
    <col min="3072" max="3072" width="11.28515625" style="1" customWidth="1"/>
    <col min="3073" max="3078" width="10.7109375" style="1" bestFit="1" customWidth="1"/>
    <col min="3079" max="3079" width="12.85546875" style="1" customWidth="1"/>
    <col min="3080" max="3080" width="10.7109375" style="1" customWidth="1"/>
    <col min="3081" max="3081" width="11" style="1" customWidth="1"/>
    <col min="3082" max="3082" width="12" style="1" customWidth="1"/>
    <col min="3083" max="3127" width="9.140625" style="1"/>
    <col min="3128" max="3128" width="6" style="1" customWidth="1"/>
    <col min="3129" max="3129" width="9.140625" style="1"/>
    <col min="3130" max="3130" width="15.42578125" style="1" customWidth="1"/>
    <col min="3131" max="3131" width="14.85546875" style="1" customWidth="1"/>
    <col min="3132" max="3132" width="14.140625" style="1" customWidth="1"/>
    <col min="3133" max="3133" width="11.42578125" style="1" customWidth="1"/>
    <col min="3134" max="3134" width="11.28515625" style="1" customWidth="1"/>
    <col min="3135" max="3135" width="12.28515625" style="1" customWidth="1"/>
    <col min="3136" max="3136" width="11.28515625" style="1" customWidth="1"/>
    <col min="3137" max="3142" width="10.7109375" style="1" customWidth="1"/>
    <col min="3143" max="3143" width="12.85546875" style="1" customWidth="1"/>
    <col min="3144" max="3144" width="10.7109375" style="1" customWidth="1"/>
    <col min="3145" max="3145" width="11" style="1" customWidth="1"/>
    <col min="3146" max="3147" width="9.140625" style="1" customWidth="1"/>
    <col min="3148" max="3148" width="14.140625" style="1" customWidth="1"/>
    <col min="3149" max="3149" width="11.42578125" style="1" customWidth="1"/>
    <col min="3150" max="3150" width="11.28515625" style="1" customWidth="1"/>
    <col min="3151" max="3151" width="12.28515625" style="1" customWidth="1"/>
    <col min="3152" max="3152" width="11.28515625" style="1" customWidth="1"/>
    <col min="3153" max="3158" width="10.7109375" style="1" customWidth="1"/>
    <col min="3159" max="3159" width="12.85546875" style="1" customWidth="1"/>
    <col min="3160" max="3160" width="10.7109375" style="1" customWidth="1"/>
    <col min="3161" max="3161" width="11" style="1" customWidth="1"/>
    <col min="3162" max="3163" width="9.140625" style="1" customWidth="1"/>
    <col min="3164" max="3164" width="14.140625" style="1" customWidth="1"/>
    <col min="3165" max="3165" width="11.42578125" style="1" customWidth="1"/>
    <col min="3166" max="3166" width="11.28515625" style="1" customWidth="1"/>
    <col min="3167" max="3167" width="12.28515625" style="1" customWidth="1"/>
    <col min="3168" max="3168" width="11.28515625" style="1" customWidth="1"/>
    <col min="3169" max="3174" width="10.7109375" style="1" customWidth="1"/>
    <col min="3175" max="3175" width="12.85546875" style="1" customWidth="1"/>
    <col min="3176" max="3176" width="10.7109375" style="1" customWidth="1"/>
    <col min="3177" max="3177" width="11" style="1" customWidth="1"/>
    <col min="3178" max="3179" width="9.140625" style="1" customWidth="1"/>
    <col min="3180" max="3180" width="14.140625" style="1" customWidth="1"/>
    <col min="3181" max="3181" width="11.42578125" style="1" customWidth="1"/>
    <col min="3182" max="3182" width="11.28515625" style="1" customWidth="1"/>
    <col min="3183" max="3183" width="12.28515625" style="1" customWidth="1"/>
    <col min="3184" max="3184" width="11.28515625" style="1" customWidth="1"/>
    <col min="3185" max="3190" width="10.7109375" style="1" customWidth="1"/>
    <col min="3191" max="3191" width="12.85546875" style="1" customWidth="1"/>
    <col min="3192" max="3192" width="10.7109375" style="1" customWidth="1"/>
    <col min="3193" max="3193" width="11" style="1" customWidth="1"/>
    <col min="3194" max="3195" width="9.140625" style="1" customWidth="1"/>
    <col min="3196" max="3196" width="14.140625" style="1" customWidth="1"/>
    <col min="3197" max="3197" width="11.42578125" style="1" customWidth="1"/>
    <col min="3198" max="3198" width="11.28515625" style="1" customWidth="1"/>
    <col min="3199" max="3199" width="12.28515625" style="1" customWidth="1"/>
    <col min="3200" max="3200" width="11.28515625" style="1" customWidth="1"/>
    <col min="3201" max="3206" width="10.7109375" style="1" customWidth="1"/>
    <col min="3207" max="3207" width="12.85546875" style="1" customWidth="1"/>
    <col min="3208" max="3208" width="10.7109375" style="1" customWidth="1"/>
    <col min="3209" max="3209" width="11" style="1" customWidth="1"/>
    <col min="3210" max="3211" width="9.140625" style="1" customWidth="1"/>
    <col min="3212" max="3212" width="14.140625" style="1" customWidth="1"/>
    <col min="3213" max="3213" width="11.42578125" style="1" customWidth="1"/>
    <col min="3214" max="3214" width="11.28515625" style="1" customWidth="1"/>
    <col min="3215" max="3215" width="12.28515625" style="1" customWidth="1"/>
    <col min="3216" max="3216" width="11.28515625" style="1" customWidth="1"/>
    <col min="3217" max="3222" width="10.7109375" style="1" customWidth="1"/>
    <col min="3223" max="3223" width="12.85546875" style="1" customWidth="1"/>
    <col min="3224" max="3224" width="10.7109375" style="1" customWidth="1"/>
    <col min="3225" max="3225" width="11" style="1" customWidth="1"/>
    <col min="3226" max="3227" width="9.140625" style="1" customWidth="1"/>
    <col min="3228" max="3228" width="14.140625" style="1" customWidth="1"/>
    <col min="3229" max="3229" width="11.42578125" style="1" customWidth="1"/>
    <col min="3230" max="3230" width="11.28515625" style="1" customWidth="1"/>
    <col min="3231" max="3231" width="12.28515625" style="1" customWidth="1"/>
    <col min="3232" max="3232" width="11.28515625" style="1" customWidth="1"/>
    <col min="3233" max="3238" width="10.7109375" style="1" customWidth="1"/>
    <col min="3239" max="3239" width="12.85546875" style="1" customWidth="1"/>
    <col min="3240" max="3240" width="10.7109375" style="1" customWidth="1"/>
    <col min="3241" max="3241" width="11" style="1" customWidth="1"/>
    <col min="3242" max="3243" width="9.140625" style="1" customWidth="1"/>
    <col min="3244" max="3244" width="14.140625" style="1" customWidth="1"/>
    <col min="3245" max="3245" width="11.42578125" style="1" customWidth="1"/>
    <col min="3246" max="3246" width="11.28515625" style="1" customWidth="1"/>
    <col min="3247" max="3247" width="12.28515625" style="1" customWidth="1"/>
    <col min="3248" max="3248" width="11.28515625" style="1" customWidth="1"/>
    <col min="3249" max="3254" width="10.7109375" style="1" customWidth="1"/>
    <col min="3255" max="3255" width="12.85546875" style="1" customWidth="1"/>
    <col min="3256" max="3256" width="10.7109375" style="1" customWidth="1"/>
    <col min="3257" max="3257" width="11" style="1" customWidth="1"/>
    <col min="3258" max="3259" width="9.140625" style="1" customWidth="1"/>
    <col min="3260" max="3260" width="14.140625" style="1" customWidth="1"/>
    <col min="3261" max="3261" width="11.42578125" style="1" customWidth="1"/>
    <col min="3262" max="3262" width="11.28515625" style="1" customWidth="1"/>
    <col min="3263" max="3263" width="12.28515625" style="1" customWidth="1"/>
    <col min="3264" max="3264" width="11.28515625" style="1" customWidth="1"/>
    <col min="3265" max="3270" width="10.7109375" style="1" customWidth="1"/>
    <col min="3271" max="3271" width="12.85546875" style="1" customWidth="1"/>
    <col min="3272" max="3272" width="10.7109375" style="1" customWidth="1"/>
    <col min="3273" max="3273" width="11" style="1" customWidth="1"/>
    <col min="3274" max="3275" width="9.140625" style="1" customWidth="1"/>
    <col min="3276" max="3276" width="14.140625" style="1" customWidth="1"/>
    <col min="3277" max="3277" width="11.42578125" style="1" customWidth="1"/>
    <col min="3278" max="3278" width="11.28515625" style="1" customWidth="1"/>
    <col min="3279" max="3279" width="12.28515625" style="1" customWidth="1"/>
    <col min="3280" max="3280" width="11.28515625" style="1" customWidth="1"/>
    <col min="3281" max="3286" width="10.7109375" style="1" customWidth="1"/>
    <col min="3287" max="3287" width="12.85546875" style="1" customWidth="1"/>
    <col min="3288" max="3288" width="10.7109375" style="1" customWidth="1"/>
    <col min="3289" max="3289" width="11" style="1" customWidth="1"/>
    <col min="3290" max="3291" width="9.140625" style="1" customWidth="1"/>
    <col min="3292" max="3292" width="14.140625" style="1" customWidth="1"/>
    <col min="3293" max="3293" width="11.42578125" style="1" customWidth="1"/>
    <col min="3294" max="3294" width="11.28515625" style="1" customWidth="1"/>
    <col min="3295" max="3295" width="12.28515625" style="1" customWidth="1"/>
    <col min="3296" max="3296" width="11.28515625" style="1" customWidth="1"/>
    <col min="3297" max="3302" width="10.7109375" style="1" customWidth="1"/>
    <col min="3303" max="3303" width="12.85546875" style="1" customWidth="1"/>
    <col min="3304" max="3304" width="10.7109375" style="1" customWidth="1"/>
    <col min="3305" max="3305" width="11" style="1" customWidth="1"/>
    <col min="3306" max="3307" width="9.140625" style="1" customWidth="1"/>
    <col min="3308" max="3308" width="14.140625" style="1" customWidth="1"/>
    <col min="3309" max="3309" width="11.42578125" style="1" customWidth="1"/>
    <col min="3310" max="3310" width="11.28515625" style="1" customWidth="1"/>
    <col min="3311" max="3311" width="12.28515625" style="1" customWidth="1"/>
    <col min="3312" max="3312" width="11.28515625" style="1" customWidth="1"/>
    <col min="3313" max="3318" width="10.7109375" style="1" customWidth="1"/>
    <col min="3319" max="3319" width="12.85546875" style="1" customWidth="1"/>
    <col min="3320" max="3320" width="10.7109375" style="1" customWidth="1"/>
    <col min="3321" max="3321" width="11" style="1" customWidth="1"/>
    <col min="3322" max="3323" width="9.140625" style="1" customWidth="1"/>
    <col min="3324" max="3324" width="14.140625" style="1" customWidth="1"/>
    <col min="3325" max="3325" width="11.42578125" style="1" customWidth="1"/>
    <col min="3326" max="3326" width="11.28515625" style="1" customWidth="1"/>
    <col min="3327" max="3327" width="12.28515625" style="1" customWidth="1"/>
    <col min="3328" max="3328" width="11.28515625" style="1" customWidth="1"/>
    <col min="3329" max="3334" width="10.7109375" style="1" bestFit="1" customWidth="1"/>
    <col min="3335" max="3335" width="12.85546875" style="1" customWidth="1"/>
    <col min="3336" max="3336" width="10.7109375" style="1" customWidth="1"/>
    <col min="3337" max="3337" width="11" style="1" customWidth="1"/>
    <col min="3338" max="3338" width="12" style="1" customWidth="1"/>
    <col min="3339" max="3383" width="9.140625" style="1"/>
    <col min="3384" max="3384" width="6" style="1" customWidth="1"/>
    <col min="3385" max="3385" width="9.140625" style="1"/>
    <col min="3386" max="3386" width="15.42578125" style="1" customWidth="1"/>
    <col min="3387" max="3387" width="14.85546875" style="1" customWidth="1"/>
    <col min="3388" max="3388" width="14.140625" style="1" customWidth="1"/>
    <col min="3389" max="3389" width="11.42578125" style="1" customWidth="1"/>
    <col min="3390" max="3390" width="11.28515625" style="1" customWidth="1"/>
    <col min="3391" max="3391" width="12.28515625" style="1" customWidth="1"/>
    <col min="3392" max="3392" width="11.28515625" style="1" customWidth="1"/>
    <col min="3393" max="3398" width="10.7109375" style="1" customWidth="1"/>
    <col min="3399" max="3399" width="12.85546875" style="1" customWidth="1"/>
    <col min="3400" max="3400" width="10.7109375" style="1" customWidth="1"/>
    <col min="3401" max="3401" width="11" style="1" customWidth="1"/>
    <col min="3402" max="3403" width="9.140625" style="1" customWidth="1"/>
    <col min="3404" max="3404" width="14.140625" style="1" customWidth="1"/>
    <col min="3405" max="3405" width="11.42578125" style="1" customWidth="1"/>
    <col min="3406" max="3406" width="11.28515625" style="1" customWidth="1"/>
    <col min="3407" max="3407" width="12.28515625" style="1" customWidth="1"/>
    <col min="3408" max="3408" width="11.28515625" style="1" customWidth="1"/>
    <col min="3409" max="3414" width="10.7109375" style="1" customWidth="1"/>
    <col min="3415" max="3415" width="12.85546875" style="1" customWidth="1"/>
    <col min="3416" max="3416" width="10.7109375" style="1" customWidth="1"/>
    <col min="3417" max="3417" width="11" style="1" customWidth="1"/>
    <col min="3418" max="3419" width="9.140625" style="1" customWidth="1"/>
    <col min="3420" max="3420" width="14.140625" style="1" customWidth="1"/>
    <col min="3421" max="3421" width="11.42578125" style="1" customWidth="1"/>
    <col min="3422" max="3422" width="11.28515625" style="1" customWidth="1"/>
    <col min="3423" max="3423" width="12.28515625" style="1" customWidth="1"/>
    <col min="3424" max="3424" width="11.28515625" style="1" customWidth="1"/>
    <col min="3425" max="3430" width="10.7109375" style="1" customWidth="1"/>
    <col min="3431" max="3431" width="12.85546875" style="1" customWidth="1"/>
    <col min="3432" max="3432" width="10.7109375" style="1" customWidth="1"/>
    <col min="3433" max="3433" width="11" style="1" customWidth="1"/>
    <col min="3434" max="3435" width="9.140625" style="1" customWidth="1"/>
    <col min="3436" max="3436" width="14.140625" style="1" customWidth="1"/>
    <col min="3437" max="3437" width="11.42578125" style="1" customWidth="1"/>
    <col min="3438" max="3438" width="11.28515625" style="1" customWidth="1"/>
    <col min="3439" max="3439" width="12.28515625" style="1" customWidth="1"/>
    <col min="3440" max="3440" width="11.28515625" style="1" customWidth="1"/>
    <col min="3441" max="3446" width="10.7109375" style="1" customWidth="1"/>
    <col min="3447" max="3447" width="12.85546875" style="1" customWidth="1"/>
    <col min="3448" max="3448" width="10.7109375" style="1" customWidth="1"/>
    <col min="3449" max="3449" width="11" style="1" customWidth="1"/>
    <col min="3450" max="3451" width="9.140625" style="1" customWidth="1"/>
    <col min="3452" max="3452" width="14.140625" style="1" customWidth="1"/>
    <col min="3453" max="3453" width="11.42578125" style="1" customWidth="1"/>
    <col min="3454" max="3454" width="11.28515625" style="1" customWidth="1"/>
    <col min="3455" max="3455" width="12.28515625" style="1" customWidth="1"/>
    <col min="3456" max="3456" width="11.28515625" style="1" customWidth="1"/>
    <col min="3457" max="3462" width="10.7109375" style="1" customWidth="1"/>
    <col min="3463" max="3463" width="12.85546875" style="1" customWidth="1"/>
    <col min="3464" max="3464" width="10.7109375" style="1" customWidth="1"/>
    <col min="3465" max="3465" width="11" style="1" customWidth="1"/>
    <col min="3466" max="3467" width="9.140625" style="1" customWidth="1"/>
    <col min="3468" max="3468" width="14.140625" style="1" customWidth="1"/>
    <col min="3469" max="3469" width="11.42578125" style="1" customWidth="1"/>
    <col min="3470" max="3470" width="11.28515625" style="1" customWidth="1"/>
    <col min="3471" max="3471" width="12.28515625" style="1" customWidth="1"/>
    <col min="3472" max="3472" width="11.28515625" style="1" customWidth="1"/>
    <col min="3473" max="3478" width="10.7109375" style="1" customWidth="1"/>
    <col min="3479" max="3479" width="12.85546875" style="1" customWidth="1"/>
    <col min="3480" max="3480" width="10.7109375" style="1" customWidth="1"/>
    <col min="3481" max="3481" width="11" style="1" customWidth="1"/>
    <col min="3482" max="3483" width="9.140625" style="1" customWidth="1"/>
    <col min="3484" max="3484" width="14.140625" style="1" customWidth="1"/>
    <col min="3485" max="3485" width="11.42578125" style="1" customWidth="1"/>
    <col min="3486" max="3486" width="11.28515625" style="1" customWidth="1"/>
    <col min="3487" max="3487" width="12.28515625" style="1" customWidth="1"/>
    <col min="3488" max="3488" width="11.28515625" style="1" customWidth="1"/>
    <col min="3489" max="3494" width="10.7109375" style="1" customWidth="1"/>
    <col min="3495" max="3495" width="12.85546875" style="1" customWidth="1"/>
    <col min="3496" max="3496" width="10.7109375" style="1" customWidth="1"/>
    <col min="3497" max="3497" width="11" style="1" customWidth="1"/>
    <col min="3498" max="3499" width="9.140625" style="1" customWidth="1"/>
    <col min="3500" max="3500" width="14.140625" style="1" customWidth="1"/>
    <col min="3501" max="3501" width="11.42578125" style="1" customWidth="1"/>
    <col min="3502" max="3502" width="11.28515625" style="1" customWidth="1"/>
    <col min="3503" max="3503" width="12.28515625" style="1" customWidth="1"/>
    <col min="3504" max="3504" width="11.28515625" style="1" customWidth="1"/>
    <col min="3505" max="3510" width="10.7109375" style="1" customWidth="1"/>
    <col min="3511" max="3511" width="12.85546875" style="1" customWidth="1"/>
    <col min="3512" max="3512" width="10.7109375" style="1" customWidth="1"/>
    <col min="3513" max="3513" width="11" style="1" customWidth="1"/>
    <col min="3514" max="3515" width="9.140625" style="1" customWidth="1"/>
    <col min="3516" max="3516" width="14.140625" style="1" customWidth="1"/>
    <col min="3517" max="3517" width="11.42578125" style="1" customWidth="1"/>
    <col min="3518" max="3518" width="11.28515625" style="1" customWidth="1"/>
    <col min="3519" max="3519" width="12.28515625" style="1" customWidth="1"/>
    <col min="3520" max="3520" width="11.28515625" style="1" customWidth="1"/>
    <col min="3521" max="3526" width="10.7109375" style="1" customWidth="1"/>
    <col min="3527" max="3527" width="12.85546875" style="1" customWidth="1"/>
    <col min="3528" max="3528" width="10.7109375" style="1" customWidth="1"/>
    <col min="3529" max="3529" width="11" style="1" customWidth="1"/>
    <col min="3530" max="3531" width="9.140625" style="1" customWidth="1"/>
    <col min="3532" max="3532" width="14.140625" style="1" customWidth="1"/>
    <col min="3533" max="3533" width="11.42578125" style="1" customWidth="1"/>
    <col min="3534" max="3534" width="11.28515625" style="1" customWidth="1"/>
    <col min="3535" max="3535" width="12.28515625" style="1" customWidth="1"/>
    <col min="3536" max="3536" width="11.28515625" style="1" customWidth="1"/>
    <col min="3537" max="3542" width="10.7109375" style="1" customWidth="1"/>
    <col min="3543" max="3543" width="12.85546875" style="1" customWidth="1"/>
    <col min="3544" max="3544" width="10.7109375" style="1" customWidth="1"/>
    <col min="3545" max="3545" width="11" style="1" customWidth="1"/>
    <col min="3546" max="3547" width="9.140625" style="1" customWidth="1"/>
    <col min="3548" max="3548" width="14.140625" style="1" customWidth="1"/>
    <col min="3549" max="3549" width="11.42578125" style="1" customWidth="1"/>
    <col min="3550" max="3550" width="11.28515625" style="1" customWidth="1"/>
    <col min="3551" max="3551" width="12.28515625" style="1" customWidth="1"/>
    <col min="3552" max="3552" width="11.28515625" style="1" customWidth="1"/>
    <col min="3553" max="3558" width="10.7109375" style="1" customWidth="1"/>
    <col min="3559" max="3559" width="12.85546875" style="1" customWidth="1"/>
    <col min="3560" max="3560" width="10.7109375" style="1" customWidth="1"/>
    <col min="3561" max="3561" width="11" style="1" customWidth="1"/>
    <col min="3562" max="3563" width="9.140625" style="1" customWidth="1"/>
    <col min="3564" max="3564" width="14.140625" style="1" customWidth="1"/>
    <col min="3565" max="3565" width="11.42578125" style="1" customWidth="1"/>
    <col min="3566" max="3566" width="11.28515625" style="1" customWidth="1"/>
    <col min="3567" max="3567" width="12.28515625" style="1" customWidth="1"/>
    <col min="3568" max="3568" width="11.28515625" style="1" customWidth="1"/>
    <col min="3569" max="3574" width="10.7109375" style="1" customWidth="1"/>
    <col min="3575" max="3575" width="12.85546875" style="1" customWidth="1"/>
    <col min="3576" max="3576" width="10.7109375" style="1" customWidth="1"/>
    <col min="3577" max="3577" width="11" style="1" customWidth="1"/>
    <col min="3578" max="3579" width="9.140625" style="1" customWidth="1"/>
    <col min="3580" max="3580" width="14.140625" style="1" customWidth="1"/>
    <col min="3581" max="3581" width="11.42578125" style="1" customWidth="1"/>
    <col min="3582" max="3582" width="11.28515625" style="1" customWidth="1"/>
    <col min="3583" max="3583" width="12.28515625" style="1" customWidth="1"/>
    <col min="3584" max="3584" width="11.28515625" style="1" customWidth="1"/>
    <col min="3585" max="3590" width="10.7109375" style="1" bestFit="1" customWidth="1"/>
    <col min="3591" max="3591" width="12.85546875" style="1" customWidth="1"/>
    <col min="3592" max="3592" width="10.7109375" style="1" customWidth="1"/>
    <col min="3593" max="3593" width="11" style="1" customWidth="1"/>
    <col min="3594" max="3594" width="12" style="1" customWidth="1"/>
    <col min="3595" max="3639" width="9.140625" style="1"/>
    <col min="3640" max="3640" width="6" style="1" customWidth="1"/>
    <col min="3641" max="3641" width="9.140625" style="1"/>
    <col min="3642" max="3642" width="15.42578125" style="1" customWidth="1"/>
    <col min="3643" max="3643" width="14.85546875" style="1" customWidth="1"/>
    <col min="3644" max="3644" width="14.140625" style="1" customWidth="1"/>
    <col min="3645" max="3645" width="11.42578125" style="1" customWidth="1"/>
    <col min="3646" max="3646" width="11.28515625" style="1" customWidth="1"/>
    <col min="3647" max="3647" width="12.28515625" style="1" customWidth="1"/>
    <col min="3648" max="3648" width="11.28515625" style="1" customWidth="1"/>
    <col min="3649" max="3654" width="10.7109375" style="1" customWidth="1"/>
    <col min="3655" max="3655" width="12.85546875" style="1" customWidth="1"/>
    <col min="3656" max="3656" width="10.7109375" style="1" customWidth="1"/>
    <col min="3657" max="3657" width="11" style="1" customWidth="1"/>
    <col min="3658" max="3659" width="9.140625" style="1" customWidth="1"/>
    <col min="3660" max="3660" width="14.140625" style="1" customWidth="1"/>
    <col min="3661" max="3661" width="11.42578125" style="1" customWidth="1"/>
    <col min="3662" max="3662" width="11.28515625" style="1" customWidth="1"/>
    <col min="3663" max="3663" width="12.28515625" style="1" customWidth="1"/>
    <col min="3664" max="3664" width="11.28515625" style="1" customWidth="1"/>
    <col min="3665" max="3670" width="10.7109375" style="1" customWidth="1"/>
    <col min="3671" max="3671" width="12.85546875" style="1" customWidth="1"/>
    <col min="3672" max="3672" width="10.7109375" style="1" customWidth="1"/>
    <col min="3673" max="3673" width="11" style="1" customWidth="1"/>
    <col min="3674" max="3675" width="9.140625" style="1" customWidth="1"/>
    <col min="3676" max="3676" width="14.140625" style="1" customWidth="1"/>
    <col min="3677" max="3677" width="11.42578125" style="1" customWidth="1"/>
    <col min="3678" max="3678" width="11.28515625" style="1" customWidth="1"/>
    <col min="3679" max="3679" width="12.28515625" style="1" customWidth="1"/>
    <col min="3680" max="3680" width="11.28515625" style="1" customWidth="1"/>
    <col min="3681" max="3686" width="10.7109375" style="1" customWidth="1"/>
    <col min="3687" max="3687" width="12.85546875" style="1" customWidth="1"/>
    <col min="3688" max="3688" width="10.7109375" style="1" customWidth="1"/>
    <col min="3689" max="3689" width="11" style="1" customWidth="1"/>
    <col min="3690" max="3691" width="9.140625" style="1" customWidth="1"/>
    <col min="3692" max="3692" width="14.140625" style="1" customWidth="1"/>
    <col min="3693" max="3693" width="11.42578125" style="1" customWidth="1"/>
    <col min="3694" max="3694" width="11.28515625" style="1" customWidth="1"/>
    <col min="3695" max="3695" width="12.28515625" style="1" customWidth="1"/>
    <col min="3696" max="3696" width="11.28515625" style="1" customWidth="1"/>
    <col min="3697" max="3702" width="10.7109375" style="1" customWidth="1"/>
    <col min="3703" max="3703" width="12.85546875" style="1" customWidth="1"/>
    <col min="3704" max="3704" width="10.7109375" style="1" customWidth="1"/>
    <col min="3705" max="3705" width="11" style="1" customWidth="1"/>
    <col min="3706" max="3707" width="9.140625" style="1" customWidth="1"/>
    <col min="3708" max="3708" width="14.140625" style="1" customWidth="1"/>
    <col min="3709" max="3709" width="11.42578125" style="1" customWidth="1"/>
    <col min="3710" max="3710" width="11.28515625" style="1" customWidth="1"/>
    <col min="3711" max="3711" width="12.28515625" style="1" customWidth="1"/>
    <col min="3712" max="3712" width="11.28515625" style="1" customWidth="1"/>
    <col min="3713" max="3718" width="10.7109375" style="1" customWidth="1"/>
    <col min="3719" max="3719" width="12.85546875" style="1" customWidth="1"/>
    <col min="3720" max="3720" width="10.7109375" style="1" customWidth="1"/>
    <col min="3721" max="3721" width="11" style="1" customWidth="1"/>
    <col min="3722" max="3723" width="9.140625" style="1" customWidth="1"/>
    <col min="3724" max="3724" width="14.140625" style="1" customWidth="1"/>
    <col min="3725" max="3725" width="11.42578125" style="1" customWidth="1"/>
    <col min="3726" max="3726" width="11.28515625" style="1" customWidth="1"/>
    <col min="3727" max="3727" width="12.28515625" style="1" customWidth="1"/>
    <col min="3728" max="3728" width="11.28515625" style="1" customWidth="1"/>
    <col min="3729" max="3734" width="10.7109375" style="1" customWidth="1"/>
    <col min="3735" max="3735" width="12.85546875" style="1" customWidth="1"/>
    <col min="3736" max="3736" width="10.7109375" style="1" customWidth="1"/>
    <col min="3737" max="3737" width="11" style="1" customWidth="1"/>
    <col min="3738" max="3739" width="9.140625" style="1" customWidth="1"/>
    <col min="3740" max="3740" width="14.140625" style="1" customWidth="1"/>
    <col min="3741" max="3741" width="11.42578125" style="1" customWidth="1"/>
    <col min="3742" max="3742" width="11.28515625" style="1" customWidth="1"/>
    <col min="3743" max="3743" width="12.28515625" style="1" customWidth="1"/>
    <col min="3744" max="3744" width="11.28515625" style="1" customWidth="1"/>
    <col min="3745" max="3750" width="10.7109375" style="1" customWidth="1"/>
    <col min="3751" max="3751" width="12.85546875" style="1" customWidth="1"/>
    <col min="3752" max="3752" width="10.7109375" style="1" customWidth="1"/>
    <col min="3753" max="3753" width="11" style="1" customWidth="1"/>
    <col min="3754" max="3755" width="9.140625" style="1" customWidth="1"/>
    <col min="3756" max="3756" width="14.140625" style="1" customWidth="1"/>
    <col min="3757" max="3757" width="11.42578125" style="1" customWidth="1"/>
    <col min="3758" max="3758" width="11.28515625" style="1" customWidth="1"/>
    <col min="3759" max="3759" width="12.28515625" style="1" customWidth="1"/>
    <col min="3760" max="3760" width="11.28515625" style="1" customWidth="1"/>
    <col min="3761" max="3766" width="10.7109375" style="1" customWidth="1"/>
    <col min="3767" max="3767" width="12.85546875" style="1" customWidth="1"/>
    <col min="3768" max="3768" width="10.7109375" style="1" customWidth="1"/>
    <col min="3769" max="3769" width="11" style="1" customWidth="1"/>
    <col min="3770" max="3771" width="9.140625" style="1" customWidth="1"/>
    <col min="3772" max="3772" width="14.140625" style="1" customWidth="1"/>
    <col min="3773" max="3773" width="11.42578125" style="1" customWidth="1"/>
    <col min="3774" max="3774" width="11.28515625" style="1" customWidth="1"/>
    <col min="3775" max="3775" width="12.28515625" style="1" customWidth="1"/>
    <col min="3776" max="3776" width="11.28515625" style="1" customWidth="1"/>
    <col min="3777" max="3782" width="10.7109375" style="1" customWidth="1"/>
    <col min="3783" max="3783" width="12.85546875" style="1" customWidth="1"/>
    <col min="3784" max="3784" width="10.7109375" style="1" customWidth="1"/>
    <col min="3785" max="3785" width="11" style="1" customWidth="1"/>
    <col min="3786" max="3787" width="9.140625" style="1" customWidth="1"/>
    <col min="3788" max="3788" width="14.140625" style="1" customWidth="1"/>
    <col min="3789" max="3789" width="11.42578125" style="1" customWidth="1"/>
    <col min="3790" max="3790" width="11.28515625" style="1" customWidth="1"/>
    <col min="3791" max="3791" width="12.28515625" style="1" customWidth="1"/>
    <col min="3792" max="3792" width="11.28515625" style="1" customWidth="1"/>
    <col min="3793" max="3798" width="10.7109375" style="1" customWidth="1"/>
    <col min="3799" max="3799" width="12.85546875" style="1" customWidth="1"/>
    <col min="3800" max="3800" width="10.7109375" style="1" customWidth="1"/>
    <col min="3801" max="3801" width="11" style="1" customWidth="1"/>
    <col min="3802" max="3803" width="9.140625" style="1" customWidth="1"/>
    <col min="3804" max="3804" width="14.140625" style="1" customWidth="1"/>
    <col min="3805" max="3805" width="11.42578125" style="1" customWidth="1"/>
    <col min="3806" max="3806" width="11.28515625" style="1" customWidth="1"/>
    <col min="3807" max="3807" width="12.28515625" style="1" customWidth="1"/>
    <col min="3808" max="3808" width="11.28515625" style="1" customWidth="1"/>
    <col min="3809" max="3814" width="10.7109375" style="1" customWidth="1"/>
    <col min="3815" max="3815" width="12.85546875" style="1" customWidth="1"/>
    <col min="3816" max="3816" width="10.7109375" style="1" customWidth="1"/>
    <col min="3817" max="3817" width="11" style="1" customWidth="1"/>
    <col min="3818" max="3819" width="9.140625" style="1" customWidth="1"/>
    <col min="3820" max="3820" width="14.140625" style="1" customWidth="1"/>
    <col min="3821" max="3821" width="11.42578125" style="1" customWidth="1"/>
    <col min="3822" max="3822" width="11.28515625" style="1" customWidth="1"/>
    <col min="3823" max="3823" width="12.28515625" style="1" customWidth="1"/>
    <col min="3824" max="3824" width="11.28515625" style="1" customWidth="1"/>
    <col min="3825" max="3830" width="10.7109375" style="1" customWidth="1"/>
    <col min="3831" max="3831" width="12.85546875" style="1" customWidth="1"/>
    <col min="3832" max="3832" width="10.7109375" style="1" customWidth="1"/>
    <col min="3833" max="3833" width="11" style="1" customWidth="1"/>
    <col min="3834" max="3835" width="9.140625" style="1" customWidth="1"/>
    <col min="3836" max="3836" width="14.140625" style="1" customWidth="1"/>
    <col min="3837" max="3837" width="11.42578125" style="1" customWidth="1"/>
    <col min="3838" max="3838" width="11.28515625" style="1" customWidth="1"/>
    <col min="3839" max="3839" width="12.28515625" style="1" customWidth="1"/>
    <col min="3840" max="3840" width="11.28515625" style="1" customWidth="1"/>
    <col min="3841" max="3846" width="10.7109375" style="1" bestFit="1" customWidth="1"/>
    <col min="3847" max="3847" width="12.85546875" style="1" customWidth="1"/>
    <col min="3848" max="3848" width="10.7109375" style="1" customWidth="1"/>
    <col min="3849" max="3849" width="11" style="1" customWidth="1"/>
    <col min="3850" max="3850" width="12" style="1" customWidth="1"/>
    <col min="3851" max="3895" width="9.140625" style="1"/>
    <col min="3896" max="3896" width="6" style="1" customWidth="1"/>
    <col min="3897" max="3897" width="9.140625" style="1"/>
    <col min="3898" max="3898" width="15.42578125" style="1" customWidth="1"/>
    <col min="3899" max="3899" width="14.85546875" style="1" customWidth="1"/>
    <col min="3900" max="3900" width="14.140625" style="1" customWidth="1"/>
    <col min="3901" max="3901" width="11.42578125" style="1" customWidth="1"/>
    <col min="3902" max="3902" width="11.28515625" style="1" customWidth="1"/>
    <col min="3903" max="3903" width="12.28515625" style="1" customWidth="1"/>
    <col min="3904" max="3904" width="11.28515625" style="1" customWidth="1"/>
    <col min="3905" max="3910" width="10.7109375" style="1" customWidth="1"/>
    <col min="3911" max="3911" width="12.85546875" style="1" customWidth="1"/>
    <col min="3912" max="3912" width="10.7109375" style="1" customWidth="1"/>
    <col min="3913" max="3913" width="11" style="1" customWidth="1"/>
    <col min="3914" max="3915" width="9.140625" style="1" customWidth="1"/>
    <col min="3916" max="3916" width="14.140625" style="1" customWidth="1"/>
    <col min="3917" max="3917" width="11.42578125" style="1" customWidth="1"/>
    <col min="3918" max="3918" width="11.28515625" style="1" customWidth="1"/>
    <col min="3919" max="3919" width="12.28515625" style="1" customWidth="1"/>
    <col min="3920" max="3920" width="11.28515625" style="1" customWidth="1"/>
    <col min="3921" max="3926" width="10.7109375" style="1" customWidth="1"/>
    <col min="3927" max="3927" width="12.85546875" style="1" customWidth="1"/>
    <col min="3928" max="3928" width="10.7109375" style="1" customWidth="1"/>
    <col min="3929" max="3929" width="11" style="1" customWidth="1"/>
    <col min="3930" max="3931" width="9.140625" style="1" customWidth="1"/>
    <col min="3932" max="3932" width="14.140625" style="1" customWidth="1"/>
    <col min="3933" max="3933" width="11.42578125" style="1" customWidth="1"/>
    <col min="3934" max="3934" width="11.28515625" style="1" customWidth="1"/>
    <col min="3935" max="3935" width="12.28515625" style="1" customWidth="1"/>
    <col min="3936" max="3936" width="11.28515625" style="1" customWidth="1"/>
    <col min="3937" max="3942" width="10.7109375" style="1" customWidth="1"/>
    <col min="3943" max="3943" width="12.85546875" style="1" customWidth="1"/>
    <col min="3944" max="3944" width="10.7109375" style="1" customWidth="1"/>
    <col min="3945" max="3945" width="11" style="1" customWidth="1"/>
    <col min="3946" max="3947" width="9.140625" style="1" customWidth="1"/>
    <col min="3948" max="3948" width="14.140625" style="1" customWidth="1"/>
    <col min="3949" max="3949" width="11.42578125" style="1" customWidth="1"/>
    <col min="3950" max="3950" width="11.28515625" style="1" customWidth="1"/>
    <col min="3951" max="3951" width="12.28515625" style="1" customWidth="1"/>
    <col min="3952" max="3952" width="11.28515625" style="1" customWidth="1"/>
    <col min="3953" max="3958" width="10.7109375" style="1" customWidth="1"/>
    <col min="3959" max="3959" width="12.85546875" style="1" customWidth="1"/>
    <col min="3960" max="3960" width="10.7109375" style="1" customWidth="1"/>
    <col min="3961" max="3961" width="11" style="1" customWidth="1"/>
    <col min="3962" max="3963" width="9.140625" style="1" customWidth="1"/>
    <col min="3964" max="3964" width="14.140625" style="1" customWidth="1"/>
    <col min="3965" max="3965" width="11.42578125" style="1" customWidth="1"/>
    <col min="3966" max="3966" width="11.28515625" style="1" customWidth="1"/>
    <col min="3967" max="3967" width="12.28515625" style="1" customWidth="1"/>
    <col min="3968" max="3968" width="11.28515625" style="1" customWidth="1"/>
    <col min="3969" max="3974" width="10.7109375" style="1" customWidth="1"/>
    <col min="3975" max="3975" width="12.85546875" style="1" customWidth="1"/>
    <col min="3976" max="3976" width="10.7109375" style="1" customWidth="1"/>
    <col min="3977" max="3977" width="11" style="1" customWidth="1"/>
    <col min="3978" max="3979" width="9.140625" style="1" customWidth="1"/>
    <col min="3980" max="3980" width="14.140625" style="1" customWidth="1"/>
    <col min="3981" max="3981" width="11.42578125" style="1" customWidth="1"/>
    <col min="3982" max="3982" width="11.28515625" style="1" customWidth="1"/>
    <col min="3983" max="3983" width="12.28515625" style="1" customWidth="1"/>
    <col min="3984" max="3984" width="11.28515625" style="1" customWidth="1"/>
    <col min="3985" max="3990" width="10.7109375" style="1" customWidth="1"/>
    <col min="3991" max="3991" width="12.85546875" style="1" customWidth="1"/>
    <col min="3992" max="3992" width="10.7109375" style="1" customWidth="1"/>
    <col min="3993" max="3993" width="11" style="1" customWidth="1"/>
    <col min="3994" max="3995" width="9.140625" style="1" customWidth="1"/>
    <col min="3996" max="3996" width="14.140625" style="1" customWidth="1"/>
    <col min="3997" max="3997" width="11.42578125" style="1" customWidth="1"/>
    <col min="3998" max="3998" width="11.28515625" style="1" customWidth="1"/>
    <col min="3999" max="3999" width="12.28515625" style="1" customWidth="1"/>
    <col min="4000" max="4000" width="11.28515625" style="1" customWidth="1"/>
    <col min="4001" max="4006" width="10.7109375" style="1" customWidth="1"/>
    <col min="4007" max="4007" width="12.85546875" style="1" customWidth="1"/>
    <col min="4008" max="4008" width="10.7109375" style="1" customWidth="1"/>
    <col min="4009" max="4009" width="11" style="1" customWidth="1"/>
    <col min="4010" max="4011" width="9.140625" style="1" customWidth="1"/>
    <col min="4012" max="4012" width="14.140625" style="1" customWidth="1"/>
    <col min="4013" max="4013" width="11.42578125" style="1" customWidth="1"/>
    <col min="4014" max="4014" width="11.28515625" style="1" customWidth="1"/>
    <col min="4015" max="4015" width="12.28515625" style="1" customWidth="1"/>
    <col min="4016" max="4016" width="11.28515625" style="1" customWidth="1"/>
    <col min="4017" max="4022" width="10.7109375" style="1" customWidth="1"/>
    <col min="4023" max="4023" width="12.85546875" style="1" customWidth="1"/>
    <col min="4024" max="4024" width="10.7109375" style="1" customWidth="1"/>
    <col min="4025" max="4025" width="11" style="1" customWidth="1"/>
    <col min="4026" max="4027" width="9.140625" style="1" customWidth="1"/>
    <col min="4028" max="4028" width="14.140625" style="1" customWidth="1"/>
    <col min="4029" max="4029" width="11.42578125" style="1" customWidth="1"/>
    <col min="4030" max="4030" width="11.28515625" style="1" customWidth="1"/>
    <col min="4031" max="4031" width="12.28515625" style="1" customWidth="1"/>
    <col min="4032" max="4032" width="11.28515625" style="1" customWidth="1"/>
    <col min="4033" max="4038" width="10.7109375" style="1" customWidth="1"/>
    <col min="4039" max="4039" width="12.85546875" style="1" customWidth="1"/>
    <col min="4040" max="4040" width="10.7109375" style="1" customWidth="1"/>
    <col min="4041" max="4041" width="11" style="1" customWidth="1"/>
    <col min="4042" max="4043" width="9.140625" style="1" customWidth="1"/>
    <col min="4044" max="4044" width="14.140625" style="1" customWidth="1"/>
    <col min="4045" max="4045" width="11.42578125" style="1" customWidth="1"/>
    <col min="4046" max="4046" width="11.28515625" style="1" customWidth="1"/>
    <col min="4047" max="4047" width="12.28515625" style="1" customWidth="1"/>
    <col min="4048" max="4048" width="11.28515625" style="1" customWidth="1"/>
    <col min="4049" max="4054" width="10.7109375" style="1" customWidth="1"/>
    <col min="4055" max="4055" width="12.85546875" style="1" customWidth="1"/>
    <col min="4056" max="4056" width="10.7109375" style="1" customWidth="1"/>
    <col min="4057" max="4057" width="11" style="1" customWidth="1"/>
    <col min="4058" max="4059" width="9.140625" style="1" customWidth="1"/>
    <col min="4060" max="4060" width="14.140625" style="1" customWidth="1"/>
    <col min="4061" max="4061" width="11.42578125" style="1" customWidth="1"/>
    <col min="4062" max="4062" width="11.28515625" style="1" customWidth="1"/>
    <col min="4063" max="4063" width="12.28515625" style="1" customWidth="1"/>
    <col min="4064" max="4064" width="11.28515625" style="1" customWidth="1"/>
    <col min="4065" max="4070" width="10.7109375" style="1" customWidth="1"/>
    <col min="4071" max="4071" width="12.85546875" style="1" customWidth="1"/>
    <col min="4072" max="4072" width="10.7109375" style="1" customWidth="1"/>
    <col min="4073" max="4073" width="11" style="1" customWidth="1"/>
    <col min="4074" max="4075" width="9.140625" style="1" customWidth="1"/>
    <col min="4076" max="4076" width="14.140625" style="1" customWidth="1"/>
    <col min="4077" max="4077" width="11.42578125" style="1" customWidth="1"/>
    <col min="4078" max="4078" width="11.28515625" style="1" customWidth="1"/>
    <col min="4079" max="4079" width="12.28515625" style="1" customWidth="1"/>
    <col min="4080" max="4080" width="11.28515625" style="1" customWidth="1"/>
    <col min="4081" max="4086" width="10.7109375" style="1" customWidth="1"/>
    <col min="4087" max="4087" width="12.85546875" style="1" customWidth="1"/>
    <col min="4088" max="4088" width="10.7109375" style="1" customWidth="1"/>
    <col min="4089" max="4089" width="11" style="1" customWidth="1"/>
    <col min="4090" max="4091" width="9.140625" style="1" customWidth="1"/>
    <col min="4092" max="4092" width="14.140625" style="1" customWidth="1"/>
    <col min="4093" max="4093" width="11.42578125" style="1" customWidth="1"/>
    <col min="4094" max="4094" width="11.28515625" style="1" customWidth="1"/>
    <col min="4095" max="4095" width="12.28515625" style="1" customWidth="1"/>
    <col min="4096" max="4096" width="11.28515625" style="1" customWidth="1"/>
    <col min="4097" max="4102" width="10.7109375" style="1" bestFit="1" customWidth="1"/>
    <col min="4103" max="4103" width="12.85546875" style="1" customWidth="1"/>
    <col min="4104" max="4104" width="10.7109375" style="1" customWidth="1"/>
    <col min="4105" max="4105" width="11" style="1" customWidth="1"/>
    <col min="4106" max="4106" width="12" style="1" customWidth="1"/>
    <col min="4107" max="4151" width="9.140625" style="1"/>
    <col min="4152" max="4152" width="6" style="1" customWidth="1"/>
    <col min="4153" max="4153" width="9.140625" style="1"/>
    <col min="4154" max="4154" width="15.42578125" style="1" customWidth="1"/>
    <col min="4155" max="4155" width="14.85546875" style="1" customWidth="1"/>
    <col min="4156" max="4156" width="14.140625" style="1" customWidth="1"/>
    <col min="4157" max="4157" width="11.42578125" style="1" customWidth="1"/>
    <col min="4158" max="4158" width="11.28515625" style="1" customWidth="1"/>
    <col min="4159" max="4159" width="12.28515625" style="1" customWidth="1"/>
    <col min="4160" max="4160" width="11.28515625" style="1" customWidth="1"/>
    <col min="4161" max="4166" width="10.7109375" style="1" customWidth="1"/>
    <col min="4167" max="4167" width="12.85546875" style="1" customWidth="1"/>
    <col min="4168" max="4168" width="10.7109375" style="1" customWidth="1"/>
    <col min="4169" max="4169" width="11" style="1" customWidth="1"/>
    <col min="4170" max="4171" width="9.140625" style="1" customWidth="1"/>
    <col min="4172" max="4172" width="14.140625" style="1" customWidth="1"/>
    <col min="4173" max="4173" width="11.42578125" style="1" customWidth="1"/>
    <col min="4174" max="4174" width="11.28515625" style="1" customWidth="1"/>
    <col min="4175" max="4175" width="12.28515625" style="1" customWidth="1"/>
    <col min="4176" max="4176" width="11.28515625" style="1" customWidth="1"/>
    <col min="4177" max="4182" width="10.7109375" style="1" customWidth="1"/>
    <col min="4183" max="4183" width="12.85546875" style="1" customWidth="1"/>
    <col min="4184" max="4184" width="10.7109375" style="1" customWidth="1"/>
    <col min="4185" max="4185" width="11" style="1" customWidth="1"/>
    <col min="4186" max="4187" width="9.140625" style="1" customWidth="1"/>
    <col min="4188" max="4188" width="14.140625" style="1" customWidth="1"/>
    <col min="4189" max="4189" width="11.42578125" style="1" customWidth="1"/>
    <col min="4190" max="4190" width="11.28515625" style="1" customWidth="1"/>
    <col min="4191" max="4191" width="12.28515625" style="1" customWidth="1"/>
    <col min="4192" max="4192" width="11.28515625" style="1" customWidth="1"/>
    <col min="4193" max="4198" width="10.7109375" style="1" customWidth="1"/>
    <col min="4199" max="4199" width="12.85546875" style="1" customWidth="1"/>
    <col min="4200" max="4200" width="10.7109375" style="1" customWidth="1"/>
    <col min="4201" max="4201" width="11" style="1" customWidth="1"/>
    <col min="4202" max="4203" width="9.140625" style="1" customWidth="1"/>
    <col min="4204" max="4204" width="14.140625" style="1" customWidth="1"/>
    <col min="4205" max="4205" width="11.42578125" style="1" customWidth="1"/>
    <col min="4206" max="4206" width="11.28515625" style="1" customWidth="1"/>
    <col min="4207" max="4207" width="12.28515625" style="1" customWidth="1"/>
    <col min="4208" max="4208" width="11.28515625" style="1" customWidth="1"/>
    <col min="4209" max="4214" width="10.7109375" style="1" customWidth="1"/>
    <col min="4215" max="4215" width="12.85546875" style="1" customWidth="1"/>
    <col min="4216" max="4216" width="10.7109375" style="1" customWidth="1"/>
    <col min="4217" max="4217" width="11" style="1" customWidth="1"/>
    <col min="4218" max="4219" width="9.140625" style="1" customWidth="1"/>
    <col min="4220" max="4220" width="14.140625" style="1" customWidth="1"/>
    <col min="4221" max="4221" width="11.42578125" style="1" customWidth="1"/>
    <col min="4222" max="4222" width="11.28515625" style="1" customWidth="1"/>
    <col min="4223" max="4223" width="12.28515625" style="1" customWidth="1"/>
    <col min="4224" max="4224" width="11.28515625" style="1" customWidth="1"/>
    <col min="4225" max="4230" width="10.7109375" style="1" customWidth="1"/>
    <col min="4231" max="4231" width="12.85546875" style="1" customWidth="1"/>
    <col min="4232" max="4232" width="10.7109375" style="1" customWidth="1"/>
    <col min="4233" max="4233" width="11" style="1" customWidth="1"/>
    <col min="4234" max="4235" width="9.140625" style="1" customWidth="1"/>
    <col min="4236" max="4236" width="14.140625" style="1" customWidth="1"/>
    <col min="4237" max="4237" width="11.42578125" style="1" customWidth="1"/>
    <col min="4238" max="4238" width="11.28515625" style="1" customWidth="1"/>
    <col min="4239" max="4239" width="12.28515625" style="1" customWidth="1"/>
    <col min="4240" max="4240" width="11.28515625" style="1" customWidth="1"/>
    <col min="4241" max="4246" width="10.7109375" style="1" customWidth="1"/>
    <col min="4247" max="4247" width="12.85546875" style="1" customWidth="1"/>
    <col min="4248" max="4248" width="10.7109375" style="1" customWidth="1"/>
    <col min="4249" max="4249" width="11" style="1" customWidth="1"/>
    <col min="4250" max="4251" width="9.140625" style="1" customWidth="1"/>
    <col min="4252" max="4252" width="14.140625" style="1" customWidth="1"/>
    <col min="4253" max="4253" width="11.42578125" style="1" customWidth="1"/>
    <col min="4254" max="4254" width="11.28515625" style="1" customWidth="1"/>
    <col min="4255" max="4255" width="12.28515625" style="1" customWidth="1"/>
    <col min="4256" max="4256" width="11.28515625" style="1" customWidth="1"/>
    <col min="4257" max="4262" width="10.7109375" style="1" customWidth="1"/>
    <col min="4263" max="4263" width="12.85546875" style="1" customWidth="1"/>
    <col min="4264" max="4264" width="10.7109375" style="1" customWidth="1"/>
    <col min="4265" max="4265" width="11" style="1" customWidth="1"/>
    <col min="4266" max="4267" width="9.140625" style="1" customWidth="1"/>
    <col min="4268" max="4268" width="14.140625" style="1" customWidth="1"/>
    <col min="4269" max="4269" width="11.42578125" style="1" customWidth="1"/>
    <col min="4270" max="4270" width="11.28515625" style="1" customWidth="1"/>
    <col min="4271" max="4271" width="12.28515625" style="1" customWidth="1"/>
    <col min="4272" max="4272" width="11.28515625" style="1" customWidth="1"/>
    <col min="4273" max="4278" width="10.7109375" style="1" customWidth="1"/>
    <col min="4279" max="4279" width="12.85546875" style="1" customWidth="1"/>
    <col min="4280" max="4280" width="10.7109375" style="1" customWidth="1"/>
    <col min="4281" max="4281" width="11" style="1" customWidth="1"/>
    <col min="4282" max="4283" width="9.140625" style="1" customWidth="1"/>
    <col min="4284" max="4284" width="14.140625" style="1" customWidth="1"/>
    <col min="4285" max="4285" width="11.42578125" style="1" customWidth="1"/>
    <col min="4286" max="4286" width="11.28515625" style="1" customWidth="1"/>
    <col min="4287" max="4287" width="12.28515625" style="1" customWidth="1"/>
    <col min="4288" max="4288" width="11.28515625" style="1" customWidth="1"/>
    <col min="4289" max="4294" width="10.7109375" style="1" customWidth="1"/>
    <col min="4295" max="4295" width="12.85546875" style="1" customWidth="1"/>
    <col min="4296" max="4296" width="10.7109375" style="1" customWidth="1"/>
    <col min="4297" max="4297" width="11" style="1" customWidth="1"/>
    <col min="4298" max="4299" width="9.140625" style="1" customWidth="1"/>
    <col min="4300" max="4300" width="14.140625" style="1" customWidth="1"/>
    <col min="4301" max="4301" width="11.42578125" style="1" customWidth="1"/>
    <col min="4302" max="4302" width="11.28515625" style="1" customWidth="1"/>
    <col min="4303" max="4303" width="12.28515625" style="1" customWidth="1"/>
    <col min="4304" max="4304" width="11.28515625" style="1" customWidth="1"/>
    <col min="4305" max="4310" width="10.7109375" style="1" customWidth="1"/>
    <col min="4311" max="4311" width="12.85546875" style="1" customWidth="1"/>
    <col min="4312" max="4312" width="10.7109375" style="1" customWidth="1"/>
    <col min="4313" max="4313" width="11" style="1" customWidth="1"/>
    <col min="4314" max="4315" width="9.140625" style="1" customWidth="1"/>
    <col min="4316" max="4316" width="14.140625" style="1" customWidth="1"/>
    <col min="4317" max="4317" width="11.42578125" style="1" customWidth="1"/>
    <col min="4318" max="4318" width="11.28515625" style="1" customWidth="1"/>
    <col min="4319" max="4319" width="12.28515625" style="1" customWidth="1"/>
    <col min="4320" max="4320" width="11.28515625" style="1" customWidth="1"/>
    <col min="4321" max="4326" width="10.7109375" style="1" customWidth="1"/>
    <col min="4327" max="4327" width="12.85546875" style="1" customWidth="1"/>
    <col min="4328" max="4328" width="10.7109375" style="1" customWidth="1"/>
    <col min="4329" max="4329" width="11" style="1" customWidth="1"/>
    <col min="4330" max="4331" width="9.140625" style="1" customWidth="1"/>
    <col min="4332" max="4332" width="14.140625" style="1" customWidth="1"/>
    <col min="4333" max="4333" width="11.42578125" style="1" customWidth="1"/>
    <col min="4334" max="4334" width="11.28515625" style="1" customWidth="1"/>
    <col min="4335" max="4335" width="12.28515625" style="1" customWidth="1"/>
    <col min="4336" max="4336" width="11.28515625" style="1" customWidth="1"/>
    <col min="4337" max="4342" width="10.7109375" style="1" customWidth="1"/>
    <col min="4343" max="4343" width="12.85546875" style="1" customWidth="1"/>
    <col min="4344" max="4344" width="10.7109375" style="1" customWidth="1"/>
    <col min="4345" max="4345" width="11" style="1" customWidth="1"/>
    <col min="4346" max="4347" width="9.140625" style="1" customWidth="1"/>
    <col min="4348" max="4348" width="14.140625" style="1" customWidth="1"/>
    <col min="4349" max="4349" width="11.42578125" style="1" customWidth="1"/>
    <col min="4350" max="4350" width="11.28515625" style="1" customWidth="1"/>
    <col min="4351" max="4351" width="12.28515625" style="1" customWidth="1"/>
    <col min="4352" max="4352" width="11.28515625" style="1" customWidth="1"/>
    <col min="4353" max="4358" width="10.7109375" style="1" bestFit="1" customWidth="1"/>
    <col min="4359" max="4359" width="12.85546875" style="1" customWidth="1"/>
    <col min="4360" max="4360" width="10.7109375" style="1" customWidth="1"/>
    <col min="4361" max="4361" width="11" style="1" customWidth="1"/>
    <col min="4362" max="4362" width="12" style="1" customWidth="1"/>
    <col min="4363" max="4407" width="9.140625" style="1"/>
    <col min="4408" max="4408" width="6" style="1" customWidth="1"/>
    <col min="4409" max="4409" width="9.140625" style="1"/>
    <col min="4410" max="4410" width="15.42578125" style="1" customWidth="1"/>
    <col min="4411" max="4411" width="14.85546875" style="1" customWidth="1"/>
    <col min="4412" max="4412" width="14.140625" style="1" customWidth="1"/>
    <col min="4413" max="4413" width="11.42578125" style="1" customWidth="1"/>
    <col min="4414" max="4414" width="11.28515625" style="1" customWidth="1"/>
    <col min="4415" max="4415" width="12.28515625" style="1" customWidth="1"/>
    <col min="4416" max="4416" width="11.28515625" style="1" customWidth="1"/>
    <col min="4417" max="4422" width="10.7109375" style="1" customWidth="1"/>
    <col min="4423" max="4423" width="12.85546875" style="1" customWidth="1"/>
    <col min="4424" max="4424" width="10.7109375" style="1" customWidth="1"/>
    <col min="4425" max="4425" width="11" style="1" customWidth="1"/>
    <col min="4426" max="4427" width="9.140625" style="1" customWidth="1"/>
    <col min="4428" max="4428" width="14.140625" style="1" customWidth="1"/>
    <col min="4429" max="4429" width="11.42578125" style="1" customWidth="1"/>
    <col min="4430" max="4430" width="11.28515625" style="1" customWidth="1"/>
    <col min="4431" max="4431" width="12.28515625" style="1" customWidth="1"/>
    <col min="4432" max="4432" width="11.28515625" style="1" customWidth="1"/>
    <col min="4433" max="4438" width="10.7109375" style="1" customWidth="1"/>
    <col min="4439" max="4439" width="12.85546875" style="1" customWidth="1"/>
    <col min="4440" max="4440" width="10.7109375" style="1" customWidth="1"/>
    <col min="4441" max="4441" width="11" style="1" customWidth="1"/>
    <col min="4442" max="4443" width="9.140625" style="1" customWidth="1"/>
    <col min="4444" max="4444" width="14.140625" style="1" customWidth="1"/>
    <col min="4445" max="4445" width="11.42578125" style="1" customWidth="1"/>
    <col min="4446" max="4446" width="11.28515625" style="1" customWidth="1"/>
    <col min="4447" max="4447" width="12.28515625" style="1" customWidth="1"/>
    <col min="4448" max="4448" width="11.28515625" style="1" customWidth="1"/>
    <col min="4449" max="4454" width="10.7109375" style="1" customWidth="1"/>
    <col min="4455" max="4455" width="12.85546875" style="1" customWidth="1"/>
    <col min="4456" max="4456" width="10.7109375" style="1" customWidth="1"/>
    <col min="4457" max="4457" width="11" style="1" customWidth="1"/>
    <col min="4458" max="4459" width="9.140625" style="1" customWidth="1"/>
    <col min="4460" max="4460" width="14.140625" style="1" customWidth="1"/>
    <col min="4461" max="4461" width="11.42578125" style="1" customWidth="1"/>
    <col min="4462" max="4462" width="11.28515625" style="1" customWidth="1"/>
    <col min="4463" max="4463" width="12.28515625" style="1" customWidth="1"/>
    <col min="4464" max="4464" width="11.28515625" style="1" customWidth="1"/>
    <col min="4465" max="4470" width="10.7109375" style="1" customWidth="1"/>
    <col min="4471" max="4471" width="12.85546875" style="1" customWidth="1"/>
    <col min="4472" max="4472" width="10.7109375" style="1" customWidth="1"/>
    <col min="4473" max="4473" width="11" style="1" customWidth="1"/>
    <col min="4474" max="4475" width="9.140625" style="1" customWidth="1"/>
    <col min="4476" max="4476" width="14.140625" style="1" customWidth="1"/>
    <col min="4477" max="4477" width="11.42578125" style="1" customWidth="1"/>
    <col min="4478" max="4478" width="11.28515625" style="1" customWidth="1"/>
    <col min="4479" max="4479" width="12.28515625" style="1" customWidth="1"/>
    <col min="4480" max="4480" width="11.28515625" style="1" customWidth="1"/>
    <col min="4481" max="4486" width="10.7109375" style="1" customWidth="1"/>
    <col min="4487" max="4487" width="12.85546875" style="1" customWidth="1"/>
    <col min="4488" max="4488" width="10.7109375" style="1" customWidth="1"/>
    <col min="4489" max="4489" width="11" style="1" customWidth="1"/>
    <col min="4490" max="4491" width="9.140625" style="1" customWidth="1"/>
    <col min="4492" max="4492" width="14.140625" style="1" customWidth="1"/>
    <col min="4493" max="4493" width="11.42578125" style="1" customWidth="1"/>
    <col min="4494" max="4494" width="11.28515625" style="1" customWidth="1"/>
    <col min="4495" max="4495" width="12.28515625" style="1" customWidth="1"/>
    <col min="4496" max="4496" width="11.28515625" style="1" customWidth="1"/>
    <col min="4497" max="4502" width="10.7109375" style="1" customWidth="1"/>
    <col min="4503" max="4503" width="12.85546875" style="1" customWidth="1"/>
    <col min="4504" max="4504" width="10.7109375" style="1" customWidth="1"/>
    <col min="4505" max="4505" width="11" style="1" customWidth="1"/>
    <col min="4506" max="4507" width="9.140625" style="1" customWidth="1"/>
    <col min="4508" max="4508" width="14.140625" style="1" customWidth="1"/>
    <col min="4509" max="4509" width="11.42578125" style="1" customWidth="1"/>
    <col min="4510" max="4510" width="11.28515625" style="1" customWidth="1"/>
    <col min="4511" max="4511" width="12.28515625" style="1" customWidth="1"/>
    <col min="4512" max="4512" width="11.28515625" style="1" customWidth="1"/>
    <col min="4513" max="4518" width="10.7109375" style="1" customWidth="1"/>
    <col min="4519" max="4519" width="12.85546875" style="1" customWidth="1"/>
    <col min="4520" max="4520" width="10.7109375" style="1" customWidth="1"/>
    <col min="4521" max="4521" width="11" style="1" customWidth="1"/>
    <col min="4522" max="4523" width="9.140625" style="1" customWidth="1"/>
    <col min="4524" max="4524" width="14.140625" style="1" customWidth="1"/>
    <col min="4525" max="4525" width="11.42578125" style="1" customWidth="1"/>
    <col min="4526" max="4526" width="11.28515625" style="1" customWidth="1"/>
    <col min="4527" max="4527" width="12.28515625" style="1" customWidth="1"/>
    <col min="4528" max="4528" width="11.28515625" style="1" customWidth="1"/>
    <col min="4529" max="4534" width="10.7109375" style="1" customWidth="1"/>
    <col min="4535" max="4535" width="12.85546875" style="1" customWidth="1"/>
    <col min="4536" max="4536" width="10.7109375" style="1" customWidth="1"/>
    <col min="4537" max="4537" width="11" style="1" customWidth="1"/>
    <col min="4538" max="4539" width="9.140625" style="1" customWidth="1"/>
    <col min="4540" max="4540" width="14.140625" style="1" customWidth="1"/>
    <col min="4541" max="4541" width="11.42578125" style="1" customWidth="1"/>
    <col min="4542" max="4542" width="11.28515625" style="1" customWidth="1"/>
    <col min="4543" max="4543" width="12.28515625" style="1" customWidth="1"/>
    <col min="4544" max="4544" width="11.28515625" style="1" customWidth="1"/>
    <col min="4545" max="4550" width="10.7109375" style="1" customWidth="1"/>
    <col min="4551" max="4551" width="12.85546875" style="1" customWidth="1"/>
    <col min="4552" max="4552" width="10.7109375" style="1" customWidth="1"/>
    <col min="4553" max="4553" width="11" style="1" customWidth="1"/>
    <col min="4554" max="4555" width="9.140625" style="1" customWidth="1"/>
    <col min="4556" max="4556" width="14.140625" style="1" customWidth="1"/>
    <col min="4557" max="4557" width="11.42578125" style="1" customWidth="1"/>
    <col min="4558" max="4558" width="11.28515625" style="1" customWidth="1"/>
    <col min="4559" max="4559" width="12.28515625" style="1" customWidth="1"/>
    <col min="4560" max="4560" width="11.28515625" style="1" customWidth="1"/>
    <col min="4561" max="4566" width="10.7109375" style="1" customWidth="1"/>
    <col min="4567" max="4567" width="12.85546875" style="1" customWidth="1"/>
    <col min="4568" max="4568" width="10.7109375" style="1" customWidth="1"/>
    <col min="4569" max="4569" width="11" style="1" customWidth="1"/>
    <col min="4570" max="4571" width="9.140625" style="1" customWidth="1"/>
    <col min="4572" max="4572" width="14.140625" style="1" customWidth="1"/>
    <col min="4573" max="4573" width="11.42578125" style="1" customWidth="1"/>
    <col min="4574" max="4574" width="11.28515625" style="1" customWidth="1"/>
    <col min="4575" max="4575" width="12.28515625" style="1" customWidth="1"/>
    <col min="4576" max="4576" width="11.28515625" style="1" customWidth="1"/>
    <col min="4577" max="4582" width="10.7109375" style="1" customWidth="1"/>
    <col min="4583" max="4583" width="12.85546875" style="1" customWidth="1"/>
    <col min="4584" max="4584" width="10.7109375" style="1" customWidth="1"/>
    <col min="4585" max="4585" width="11" style="1" customWidth="1"/>
    <col min="4586" max="4587" width="9.140625" style="1" customWidth="1"/>
    <col min="4588" max="4588" width="14.140625" style="1" customWidth="1"/>
    <col min="4589" max="4589" width="11.42578125" style="1" customWidth="1"/>
    <col min="4590" max="4590" width="11.28515625" style="1" customWidth="1"/>
    <col min="4591" max="4591" width="12.28515625" style="1" customWidth="1"/>
    <col min="4592" max="4592" width="11.28515625" style="1" customWidth="1"/>
    <col min="4593" max="4598" width="10.7109375" style="1" customWidth="1"/>
    <col min="4599" max="4599" width="12.85546875" style="1" customWidth="1"/>
    <col min="4600" max="4600" width="10.7109375" style="1" customWidth="1"/>
    <col min="4601" max="4601" width="11" style="1" customWidth="1"/>
    <col min="4602" max="4603" width="9.140625" style="1" customWidth="1"/>
    <col min="4604" max="4604" width="14.140625" style="1" customWidth="1"/>
    <col min="4605" max="4605" width="11.42578125" style="1" customWidth="1"/>
    <col min="4606" max="4606" width="11.28515625" style="1" customWidth="1"/>
    <col min="4607" max="4607" width="12.28515625" style="1" customWidth="1"/>
    <col min="4608" max="4608" width="11.28515625" style="1" customWidth="1"/>
    <col min="4609" max="4614" width="10.7109375" style="1" bestFit="1" customWidth="1"/>
    <col min="4615" max="4615" width="12.85546875" style="1" customWidth="1"/>
    <col min="4616" max="4616" width="10.7109375" style="1" customWidth="1"/>
    <col min="4617" max="4617" width="11" style="1" customWidth="1"/>
    <col min="4618" max="4618" width="12" style="1" customWidth="1"/>
    <col min="4619" max="4663" width="9.140625" style="1"/>
    <col min="4664" max="4664" width="6" style="1" customWidth="1"/>
    <col min="4665" max="4665" width="9.140625" style="1"/>
    <col min="4666" max="4666" width="15.42578125" style="1" customWidth="1"/>
    <col min="4667" max="4667" width="14.85546875" style="1" customWidth="1"/>
    <col min="4668" max="4668" width="14.140625" style="1" customWidth="1"/>
    <col min="4669" max="4669" width="11.42578125" style="1" customWidth="1"/>
    <col min="4670" max="4670" width="11.28515625" style="1" customWidth="1"/>
    <col min="4671" max="4671" width="12.28515625" style="1" customWidth="1"/>
    <col min="4672" max="4672" width="11.28515625" style="1" customWidth="1"/>
    <col min="4673" max="4678" width="10.7109375" style="1" customWidth="1"/>
    <col min="4679" max="4679" width="12.85546875" style="1" customWidth="1"/>
    <col min="4680" max="4680" width="10.7109375" style="1" customWidth="1"/>
    <col min="4681" max="4681" width="11" style="1" customWidth="1"/>
    <col min="4682" max="4683" width="9.140625" style="1" customWidth="1"/>
    <col min="4684" max="4684" width="14.140625" style="1" customWidth="1"/>
    <col min="4685" max="4685" width="11.42578125" style="1" customWidth="1"/>
    <col min="4686" max="4686" width="11.28515625" style="1" customWidth="1"/>
    <col min="4687" max="4687" width="12.28515625" style="1" customWidth="1"/>
    <col min="4688" max="4688" width="11.28515625" style="1" customWidth="1"/>
    <col min="4689" max="4694" width="10.7109375" style="1" customWidth="1"/>
    <col min="4695" max="4695" width="12.85546875" style="1" customWidth="1"/>
    <col min="4696" max="4696" width="10.7109375" style="1" customWidth="1"/>
    <col min="4697" max="4697" width="11" style="1" customWidth="1"/>
    <col min="4698" max="4699" width="9.140625" style="1" customWidth="1"/>
    <col min="4700" max="4700" width="14.140625" style="1" customWidth="1"/>
    <col min="4701" max="4701" width="11.42578125" style="1" customWidth="1"/>
    <col min="4702" max="4702" width="11.28515625" style="1" customWidth="1"/>
    <col min="4703" max="4703" width="12.28515625" style="1" customWidth="1"/>
    <col min="4704" max="4704" width="11.28515625" style="1" customWidth="1"/>
    <col min="4705" max="4710" width="10.7109375" style="1" customWidth="1"/>
    <col min="4711" max="4711" width="12.85546875" style="1" customWidth="1"/>
    <col min="4712" max="4712" width="10.7109375" style="1" customWidth="1"/>
    <col min="4713" max="4713" width="11" style="1" customWidth="1"/>
    <col min="4714" max="4715" width="9.140625" style="1" customWidth="1"/>
    <col min="4716" max="4716" width="14.140625" style="1" customWidth="1"/>
    <col min="4717" max="4717" width="11.42578125" style="1" customWidth="1"/>
    <col min="4718" max="4718" width="11.28515625" style="1" customWidth="1"/>
    <col min="4719" max="4719" width="12.28515625" style="1" customWidth="1"/>
    <col min="4720" max="4720" width="11.28515625" style="1" customWidth="1"/>
    <col min="4721" max="4726" width="10.7109375" style="1" customWidth="1"/>
    <col min="4727" max="4727" width="12.85546875" style="1" customWidth="1"/>
    <col min="4728" max="4728" width="10.7109375" style="1" customWidth="1"/>
    <col min="4729" max="4729" width="11" style="1" customWidth="1"/>
    <col min="4730" max="4731" width="9.140625" style="1" customWidth="1"/>
    <col min="4732" max="4732" width="14.140625" style="1" customWidth="1"/>
    <col min="4733" max="4733" width="11.42578125" style="1" customWidth="1"/>
    <col min="4734" max="4734" width="11.28515625" style="1" customWidth="1"/>
    <col min="4735" max="4735" width="12.28515625" style="1" customWidth="1"/>
    <col min="4736" max="4736" width="11.28515625" style="1" customWidth="1"/>
    <col min="4737" max="4742" width="10.7109375" style="1" customWidth="1"/>
    <col min="4743" max="4743" width="12.85546875" style="1" customWidth="1"/>
    <col min="4744" max="4744" width="10.7109375" style="1" customWidth="1"/>
    <col min="4745" max="4745" width="11" style="1" customWidth="1"/>
    <col min="4746" max="4747" width="9.140625" style="1" customWidth="1"/>
    <col min="4748" max="4748" width="14.140625" style="1" customWidth="1"/>
    <col min="4749" max="4749" width="11.42578125" style="1" customWidth="1"/>
    <col min="4750" max="4750" width="11.28515625" style="1" customWidth="1"/>
    <col min="4751" max="4751" width="12.28515625" style="1" customWidth="1"/>
    <col min="4752" max="4752" width="11.28515625" style="1" customWidth="1"/>
    <col min="4753" max="4758" width="10.7109375" style="1" customWidth="1"/>
    <col min="4759" max="4759" width="12.85546875" style="1" customWidth="1"/>
    <col min="4760" max="4760" width="10.7109375" style="1" customWidth="1"/>
    <col min="4761" max="4761" width="11" style="1" customWidth="1"/>
    <col min="4762" max="4763" width="9.140625" style="1" customWidth="1"/>
    <col min="4764" max="4764" width="14.140625" style="1" customWidth="1"/>
    <col min="4765" max="4765" width="11.42578125" style="1" customWidth="1"/>
    <col min="4766" max="4766" width="11.28515625" style="1" customWidth="1"/>
    <col min="4767" max="4767" width="12.28515625" style="1" customWidth="1"/>
    <col min="4768" max="4768" width="11.28515625" style="1" customWidth="1"/>
    <col min="4769" max="4774" width="10.7109375" style="1" customWidth="1"/>
    <col min="4775" max="4775" width="12.85546875" style="1" customWidth="1"/>
    <col min="4776" max="4776" width="10.7109375" style="1" customWidth="1"/>
    <col min="4777" max="4777" width="11" style="1" customWidth="1"/>
    <col min="4778" max="4779" width="9.140625" style="1" customWidth="1"/>
    <col min="4780" max="4780" width="14.140625" style="1" customWidth="1"/>
    <col min="4781" max="4781" width="11.42578125" style="1" customWidth="1"/>
    <col min="4782" max="4782" width="11.28515625" style="1" customWidth="1"/>
    <col min="4783" max="4783" width="12.28515625" style="1" customWidth="1"/>
    <col min="4784" max="4784" width="11.28515625" style="1" customWidth="1"/>
    <col min="4785" max="4790" width="10.7109375" style="1" customWidth="1"/>
    <col min="4791" max="4791" width="12.85546875" style="1" customWidth="1"/>
    <col min="4792" max="4792" width="10.7109375" style="1" customWidth="1"/>
    <col min="4793" max="4793" width="11" style="1" customWidth="1"/>
    <col min="4794" max="4795" width="9.140625" style="1" customWidth="1"/>
    <col min="4796" max="4796" width="14.140625" style="1" customWidth="1"/>
    <col min="4797" max="4797" width="11.42578125" style="1" customWidth="1"/>
    <col min="4798" max="4798" width="11.28515625" style="1" customWidth="1"/>
    <col min="4799" max="4799" width="12.28515625" style="1" customWidth="1"/>
    <col min="4800" max="4800" width="11.28515625" style="1" customWidth="1"/>
    <col min="4801" max="4806" width="10.7109375" style="1" customWidth="1"/>
    <col min="4807" max="4807" width="12.85546875" style="1" customWidth="1"/>
    <col min="4808" max="4808" width="10.7109375" style="1" customWidth="1"/>
    <col min="4809" max="4809" width="11" style="1" customWidth="1"/>
    <col min="4810" max="4811" width="9.140625" style="1" customWidth="1"/>
    <col min="4812" max="4812" width="14.140625" style="1" customWidth="1"/>
    <col min="4813" max="4813" width="11.42578125" style="1" customWidth="1"/>
    <col min="4814" max="4814" width="11.28515625" style="1" customWidth="1"/>
    <col min="4815" max="4815" width="12.28515625" style="1" customWidth="1"/>
    <col min="4816" max="4816" width="11.28515625" style="1" customWidth="1"/>
    <col min="4817" max="4822" width="10.7109375" style="1" customWidth="1"/>
    <col min="4823" max="4823" width="12.85546875" style="1" customWidth="1"/>
    <col min="4824" max="4824" width="10.7109375" style="1" customWidth="1"/>
    <col min="4825" max="4825" width="11" style="1" customWidth="1"/>
    <col min="4826" max="4827" width="9.140625" style="1" customWidth="1"/>
    <col min="4828" max="4828" width="14.140625" style="1" customWidth="1"/>
    <col min="4829" max="4829" width="11.42578125" style="1" customWidth="1"/>
    <col min="4830" max="4830" width="11.28515625" style="1" customWidth="1"/>
    <col min="4831" max="4831" width="12.28515625" style="1" customWidth="1"/>
    <col min="4832" max="4832" width="11.28515625" style="1" customWidth="1"/>
    <col min="4833" max="4838" width="10.7109375" style="1" customWidth="1"/>
    <col min="4839" max="4839" width="12.85546875" style="1" customWidth="1"/>
    <col min="4840" max="4840" width="10.7109375" style="1" customWidth="1"/>
    <col min="4841" max="4841" width="11" style="1" customWidth="1"/>
    <col min="4842" max="4843" width="9.140625" style="1" customWidth="1"/>
    <col min="4844" max="4844" width="14.140625" style="1" customWidth="1"/>
    <col min="4845" max="4845" width="11.42578125" style="1" customWidth="1"/>
    <col min="4846" max="4846" width="11.28515625" style="1" customWidth="1"/>
    <col min="4847" max="4847" width="12.28515625" style="1" customWidth="1"/>
    <col min="4848" max="4848" width="11.28515625" style="1" customWidth="1"/>
    <col min="4849" max="4854" width="10.7109375" style="1" customWidth="1"/>
    <col min="4855" max="4855" width="12.85546875" style="1" customWidth="1"/>
    <col min="4856" max="4856" width="10.7109375" style="1" customWidth="1"/>
    <col min="4857" max="4857" width="11" style="1" customWidth="1"/>
    <col min="4858" max="4859" width="9.140625" style="1" customWidth="1"/>
    <col min="4860" max="4860" width="14.140625" style="1" customWidth="1"/>
    <col min="4861" max="4861" width="11.42578125" style="1" customWidth="1"/>
    <col min="4862" max="4862" width="11.28515625" style="1" customWidth="1"/>
    <col min="4863" max="4863" width="12.28515625" style="1" customWidth="1"/>
    <col min="4864" max="4864" width="11.28515625" style="1" customWidth="1"/>
    <col min="4865" max="4870" width="10.7109375" style="1" bestFit="1" customWidth="1"/>
    <col min="4871" max="4871" width="12.85546875" style="1" customWidth="1"/>
    <col min="4872" max="4872" width="10.7109375" style="1" customWidth="1"/>
    <col min="4873" max="4873" width="11" style="1" customWidth="1"/>
    <col min="4874" max="4874" width="12" style="1" customWidth="1"/>
    <col min="4875" max="4919" width="9.140625" style="1"/>
    <col min="4920" max="4920" width="6" style="1" customWidth="1"/>
    <col min="4921" max="4921" width="9.140625" style="1"/>
    <col min="4922" max="4922" width="15.42578125" style="1" customWidth="1"/>
    <col min="4923" max="4923" width="14.85546875" style="1" customWidth="1"/>
    <col min="4924" max="4924" width="14.140625" style="1" customWidth="1"/>
    <col min="4925" max="4925" width="11.42578125" style="1" customWidth="1"/>
    <col min="4926" max="4926" width="11.28515625" style="1" customWidth="1"/>
    <col min="4927" max="4927" width="12.28515625" style="1" customWidth="1"/>
    <col min="4928" max="4928" width="11.28515625" style="1" customWidth="1"/>
    <col min="4929" max="4934" width="10.7109375" style="1" customWidth="1"/>
    <col min="4935" max="4935" width="12.85546875" style="1" customWidth="1"/>
    <col min="4936" max="4936" width="10.7109375" style="1" customWidth="1"/>
    <col min="4937" max="4937" width="11" style="1" customWidth="1"/>
    <col min="4938" max="4939" width="9.140625" style="1" customWidth="1"/>
    <col min="4940" max="4940" width="14.140625" style="1" customWidth="1"/>
    <col min="4941" max="4941" width="11.42578125" style="1" customWidth="1"/>
    <col min="4942" max="4942" width="11.28515625" style="1" customWidth="1"/>
    <col min="4943" max="4943" width="12.28515625" style="1" customWidth="1"/>
    <col min="4944" max="4944" width="11.28515625" style="1" customWidth="1"/>
    <col min="4945" max="4950" width="10.7109375" style="1" customWidth="1"/>
    <col min="4951" max="4951" width="12.85546875" style="1" customWidth="1"/>
    <col min="4952" max="4952" width="10.7109375" style="1" customWidth="1"/>
    <col min="4953" max="4953" width="11" style="1" customWidth="1"/>
    <col min="4954" max="4955" width="9.140625" style="1" customWidth="1"/>
    <col min="4956" max="4956" width="14.140625" style="1" customWidth="1"/>
    <col min="4957" max="4957" width="11.42578125" style="1" customWidth="1"/>
    <col min="4958" max="4958" width="11.28515625" style="1" customWidth="1"/>
    <col min="4959" max="4959" width="12.28515625" style="1" customWidth="1"/>
    <col min="4960" max="4960" width="11.28515625" style="1" customWidth="1"/>
    <col min="4961" max="4966" width="10.7109375" style="1" customWidth="1"/>
    <col min="4967" max="4967" width="12.85546875" style="1" customWidth="1"/>
    <col min="4968" max="4968" width="10.7109375" style="1" customWidth="1"/>
    <col min="4969" max="4969" width="11" style="1" customWidth="1"/>
    <col min="4970" max="4971" width="9.140625" style="1" customWidth="1"/>
    <col min="4972" max="4972" width="14.140625" style="1" customWidth="1"/>
    <col min="4973" max="4973" width="11.42578125" style="1" customWidth="1"/>
    <col min="4974" max="4974" width="11.28515625" style="1" customWidth="1"/>
    <col min="4975" max="4975" width="12.28515625" style="1" customWidth="1"/>
    <col min="4976" max="4976" width="11.28515625" style="1" customWidth="1"/>
    <col min="4977" max="4982" width="10.7109375" style="1" customWidth="1"/>
    <col min="4983" max="4983" width="12.85546875" style="1" customWidth="1"/>
    <col min="4984" max="4984" width="10.7109375" style="1" customWidth="1"/>
    <col min="4985" max="4985" width="11" style="1" customWidth="1"/>
    <col min="4986" max="4987" width="9.140625" style="1" customWidth="1"/>
    <col min="4988" max="4988" width="14.140625" style="1" customWidth="1"/>
    <col min="4989" max="4989" width="11.42578125" style="1" customWidth="1"/>
    <col min="4990" max="4990" width="11.28515625" style="1" customWidth="1"/>
    <col min="4991" max="4991" width="12.28515625" style="1" customWidth="1"/>
    <col min="4992" max="4992" width="11.28515625" style="1" customWidth="1"/>
    <col min="4993" max="4998" width="10.7109375" style="1" customWidth="1"/>
    <col min="4999" max="4999" width="12.85546875" style="1" customWidth="1"/>
    <col min="5000" max="5000" width="10.7109375" style="1" customWidth="1"/>
    <col min="5001" max="5001" width="11" style="1" customWidth="1"/>
    <col min="5002" max="5003" width="9.140625" style="1" customWidth="1"/>
    <col min="5004" max="5004" width="14.140625" style="1" customWidth="1"/>
    <col min="5005" max="5005" width="11.42578125" style="1" customWidth="1"/>
    <col min="5006" max="5006" width="11.28515625" style="1" customWidth="1"/>
    <col min="5007" max="5007" width="12.28515625" style="1" customWidth="1"/>
    <col min="5008" max="5008" width="11.28515625" style="1" customWidth="1"/>
    <col min="5009" max="5014" width="10.7109375" style="1" customWidth="1"/>
    <col min="5015" max="5015" width="12.85546875" style="1" customWidth="1"/>
    <col min="5016" max="5016" width="10.7109375" style="1" customWidth="1"/>
    <col min="5017" max="5017" width="11" style="1" customWidth="1"/>
    <col min="5018" max="5019" width="9.140625" style="1" customWidth="1"/>
    <col min="5020" max="5020" width="14.140625" style="1" customWidth="1"/>
    <col min="5021" max="5021" width="11.42578125" style="1" customWidth="1"/>
    <col min="5022" max="5022" width="11.28515625" style="1" customWidth="1"/>
    <col min="5023" max="5023" width="12.28515625" style="1" customWidth="1"/>
    <col min="5024" max="5024" width="11.28515625" style="1" customWidth="1"/>
    <col min="5025" max="5030" width="10.7109375" style="1" customWidth="1"/>
    <col min="5031" max="5031" width="12.85546875" style="1" customWidth="1"/>
    <col min="5032" max="5032" width="10.7109375" style="1" customWidth="1"/>
    <col min="5033" max="5033" width="11" style="1" customWidth="1"/>
    <col min="5034" max="5035" width="9.140625" style="1" customWidth="1"/>
    <col min="5036" max="5036" width="14.140625" style="1" customWidth="1"/>
    <col min="5037" max="5037" width="11.42578125" style="1" customWidth="1"/>
    <col min="5038" max="5038" width="11.28515625" style="1" customWidth="1"/>
    <col min="5039" max="5039" width="12.28515625" style="1" customWidth="1"/>
    <col min="5040" max="5040" width="11.28515625" style="1" customWidth="1"/>
    <col min="5041" max="5046" width="10.7109375" style="1" customWidth="1"/>
    <col min="5047" max="5047" width="12.85546875" style="1" customWidth="1"/>
    <col min="5048" max="5048" width="10.7109375" style="1" customWidth="1"/>
    <col min="5049" max="5049" width="11" style="1" customWidth="1"/>
    <col min="5050" max="5051" width="9.140625" style="1" customWidth="1"/>
    <col min="5052" max="5052" width="14.140625" style="1" customWidth="1"/>
    <col min="5053" max="5053" width="11.42578125" style="1" customWidth="1"/>
    <col min="5054" max="5054" width="11.28515625" style="1" customWidth="1"/>
    <col min="5055" max="5055" width="12.28515625" style="1" customWidth="1"/>
    <col min="5056" max="5056" width="11.28515625" style="1" customWidth="1"/>
    <col min="5057" max="5062" width="10.7109375" style="1" customWidth="1"/>
    <col min="5063" max="5063" width="12.85546875" style="1" customWidth="1"/>
    <col min="5064" max="5064" width="10.7109375" style="1" customWidth="1"/>
    <col min="5065" max="5065" width="11" style="1" customWidth="1"/>
    <col min="5066" max="5067" width="9.140625" style="1" customWidth="1"/>
    <col min="5068" max="5068" width="14.140625" style="1" customWidth="1"/>
    <col min="5069" max="5069" width="11.42578125" style="1" customWidth="1"/>
    <col min="5070" max="5070" width="11.28515625" style="1" customWidth="1"/>
    <col min="5071" max="5071" width="12.28515625" style="1" customWidth="1"/>
    <col min="5072" max="5072" width="11.28515625" style="1" customWidth="1"/>
    <col min="5073" max="5078" width="10.7109375" style="1" customWidth="1"/>
    <col min="5079" max="5079" width="12.85546875" style="1" customWidth="1"/>
    <col min="5080" max="5080" width="10.7109375" style="1" customWidth="1"/>
    <col min="5081" max="5081" width="11" style="1" customWidth="1"/>
    <col min="5082" max="5083" width="9.140625" style="1" customWidth="1"/>
    <col min="5084" max="5084" width="14.140625" style="1" customWidth="1"/>
    <col min="5085" max="5085" width="11.42578125" style="1" customWidth="1"/>
    <col min="5086" max="5086" width="11.28515625" style="1" customWidth="1"/>
    <col min="5087" max="5087" width="12.28515625" style="1" customWidth="1"/>
    <col min="5088" max="5088" width="11.28515625" style="1" customWidth="1"/>
    <col min="5089" max="5094" width="10.7109375" style="1" customWidth="1"/>
    <col min="5095" max="5095" width="12.85546875" style="1" customWidth="1"/>
    <col min="5096" max="5096" width="10.7109375" style="1" customWidth="1"/>
    <col min="5097" max="5097" width="11" style="1" customWidth="1"/>
    <col min="5098" max="5099" width="9.140625" style="1" customWidth="1"/>
    <col min="5100" max="5100" width="14.140625" style="1" customWidth="1"/>
    <col min="5101" max="5101" width="11.42578125" style="1" customWidth="1"/>
    <col min="5102" max="5102" width="11.28515625" style="1" customWidth="1"/>
    <col min="5103" max="5103" width="12.28515625" style="1" customWidth="1"/>
    <col min="5104" max="5104" width="11.28515625" style="1" customWidth="1"/>
    <col min="5105" max="5110" width="10.7109375" style="1" customWidth="1"/>
    <col min="5111" max="5111" width="12.85546875" style="1" customWidth="1"/>
    <col min="5112" max="5112" width="10.7109375" style="1" customWidth="1"/>
    <col min="5113" max="5113" width="11" style="1" customWidth="1"/>
    <col min="5114" max="5115" width="9.140625" style="1" customWidth="1"/>
    <col min="5116" max="5116" width="14.140625" style="1" customWidth="1"/>
    <col min="5117" max="5117" width="11.42578125" style="1" customWidth="1"/>
    <col min="5118" max="5118" width="11.28515625" style="1" customWidth="1"/>
    <col min="5119" max="5119" width="12.28515625" style="1" customWidth="1"/>
    <col min="5120" max="5120" width="11.28515625" style="1" customWidth="1"/>
    <col min="5121" max="5126" width="10.7109375" style="1" bestFit="1" customWidth="1"/>
    <col min="5127" max="5127" width="12.85546875" style="1" customWidth="1"/>
    <col min="5128" max="5128" width="10.7109375" style="1" customWidth="1"/>
    <col min="5129" max="5129" width="11" style="1" customWidth="1"/>
    <col min="5130" max="5130" width="12" style="1" customWidth="1"/>
    <col min="5131" max="5175" width="9.140625" style="1"/>
    <col min="5176" max="5176" width="6" style="1" customWidth="1"/>
    <col min="5177" max="5177" width="9.140625" style="1"/>
    <col min="5178" max="5178" width="15.42578125" style="1" customWidth="1"/>
    <col min="5179" max="5179" width="14.85546875" style="1" customWidth="1"/>
    <col min="5180" max="5180" width="14.140625" style="1" customWidth="1"/>
    <col min="5181" max="5181" width="11.42578125" style="1" customWidth="1"/>
    <col min="5182" max="5182" width="11.28515625" style="1" customWidth="1"/>
    <col min="5183" max="5183" width="12.28515625" style="1" customWidth="1"/>
    <col min="5184" max="5184" width="11.28515625" style="1" customWidth="1"/>
    <col min="5185" max="5190" width="10.7109375" style="1" customWidth="1"/>
    <col min="5191" max="5191" width="12.85546875" style="1" customWidth="1"/>
    <col min="5192" max="5192" width="10.7109375" style="1" customWidth="1"/>
    <col min="5193" max="5193" width="11" style="1" customWidth="1"/>
    <col min="5194" max="5195" width="9.140625" style="1" customWidth="1"/>
    <col min="5196" max="5196" width="14.140625" style="1" customWidth="1"/>
    <col min="5197" max="5197" width="11.42578125" style="1" customWidth="1"/>
    <col min="5198" max="5198" width="11.28515625" style="1" customWidth="1"/>
    <col min="5199" max="5199" width="12.28515625" style="1" customWidth="1"/>
    <col min="5200" max="5200" width="11.28515625" style="1" customWidth="1"/>
    <col min="5201" max="5206" width="10.7109375" style="1" customWidth="1"/>
    <col min="5207" max="5207" width="12.85546875" style="1" customWidth="1"/>
    <col min="5208" max="5208" width="10.7109375" style="1" customWidth="1"/>
    <col min="5209" max="5209" width="11" style="1" customWidth="1"/>
    <col min="5210" max="5211" width="9.140625" style="1" customWidth="1"/>
    <col min="5212" max="5212" width="14.140625" style="1" customWidth="1"/>
    <col min="5213" max="5213" width="11.42578125" style="1" customWidth="1"/>
    <col min="5214" max="5214" width="11.28515625" style="1" customWidth="1"/>
    <col min="5215" max="5215" width="12.28515625" style="1" customWidth="1"/>
    <col min="5216" max="5216" width="11.28515625" style="1" customWidth="1"/>
    <col min="5217" max="5222" width="10.7109375" style="1" customWidth="1"/>
    <col min="5223" max="5223" width="12.85546875" style="1" customWidth="1"/>
    <col min="5224" max="5224" width="10.7109375" style="1" customWidth="1"/>
    <col min="5225" max="5225" width="11" style="1" customWidth="1"/>
    <col min="5226" max="5227" width="9.140625" style="1" customWidth="1"/>
    <col min="5228" max="5228" width="14.140625" style="1" customWidth="1"/>
    <col min="5229" max="5229" width="11.42578125" style="1" customWidth="1"/>
    <col min="5230" max="5230" width="11.28515625" style="1" customWidth="1"/>
    <col min="5231" max="5231" width="12.28515625" style="1" customWidth="1"/>
    <col min="5232" max="5232" width="11.28515625" style="1" customWidth="1"/>
    <col min="5233" max="5238" width="10.7109375" style="1" customWidth="1"/>
    <col min="5239" max="5239" width="12.85546875" style="1" customWidth="1"/>
    <col min="5240" max="5240" width="10.7109375" style="1" customWidth="1"/>
    <col min="5241" max="5241" width="11" style="1" customWidth="1"/>
    <col min="5242" max="5243" width="9.140625" style="1" customWidth="1"/>
    <col min="5244" max="5244" width="14.140625" style="1" customWidth="1"/>
    <col min="5245" max="5245" width="11.42578125" style="1" customWidth="1"/>
    <col min="5246" max="5246" width="11.28515625" style="1" customWidth="1"/>
    <col min="5247" max="5247" width="12.28515625" style="1" customWidth="1"/>
    <col min="5248" max="5248" width="11.28515625" style="1" customWidth="1"/>
    <col min="5249" max="5254" width="10.7109375" style="1" customWidth="1"/>
    <col min="5255" max="5255" width="12.85546875" style="1" customWidth="1"/>
    <col min="5256" max="5256" width="10.7109375" style="1" customWidth="1"/>
    <col min="5257" max="5257" width="11" style="1" customWidth="1"/>
    <col min="5258" max="5259" width="9.140625" style="1" customWidth="1"/>
    <col min="5260" max="5260" width="14.140625" style="1" customWidth="1"/>
    <col min="5261" max="5261" width="11.42578125" style="1" customWidth="1"/>
    <col min="5262" max="5262" width="11.28515625" style="1" customWidth="1"/>
    <col min="5263" max="5263" width="12.28515625" style="1" customWidth="1"/>
    <col min="5264" max="5264" width="11.28515625" style="1" customWidth="1"/>
    <col min="5265" max="5270" width="10.7109375" style="1" customWidth="1"/>
    <col min="5271" max="5271" width="12.85546875" style="1" customWidth="1"/>
    <col min="5272" max="5272" width="10.7109375" style="1" customWidth="1"/>
    <col min="5273" max="5273" width="11" style="1" customWidth="1"/>
    <col min="5274" max="5275" width="9.140625" style="1" customWidth="1"/>
    <col min="5276" max="5276" width="14.140625" style="1" customWidth="1"/>
    <col min="5277" max="5277" width="11.42578125" style="1" customWidth="1"/>
    <col min="5278" max="5278" width="11.28515625" style="1" customWidth="1"/>
    <col min="5279" max="5279" width="12.28515625" style="1" customWidth="1"/>
    <col min="5280" max="5280" width="11.28515625" style="1" customWidth="1"/>
    <col min="5281" max="5286" width="10.7109375" style="1" customWidth="1"/>
    <col min="5287" max="5287" width="12.85546875" style="1" customWidth="1"/>
    <col min="5288" max="5288" width="10.7109375" style="1" customWidth="1"/>
    <col min="5289" max="5289" width="11" style="1" customWidth="1"/>
    <col min="5290" max="5291" width="9.140625" style="1" customWidth="1"/>
    <col min="5292" max="5292" width="14.140625" style="1" customWidth="1"/>
    <col min="5293" max="5293" width="11.42578125" style="1" customWidth="1"/>
    <col min="5294" max="5294" width="11.28515625" style="1" customWidth="1"/>
    <col min="5295" max="5295" width="12.28515625" style="1" customWidth="1"/>
    <col min="5296" max="5296" width="11.28515625" style="1" customWidth="1"/>
    <col min="5297" max="5302" width="10.7109375" style="1" customWidth="1"/>
    <col min="5303" max="5303" width="12.85546875" style="1" customWidth="1"/>
    <col min="5304" max="5304" width="10.7109375" style="1" customWidth="1"/>
    <col min="5305" max="5305" width="11" style="1" customWidth="1"/>
    <col min="5306" max="5307" width="9.140625" style="1" customWidth="1"/>
    <col min="5308" max="5308" width="14.140625" style="1" customWidth="1"/>
    <col min="5309" max="5309" width="11.42578125" style="1" customWidth="1"/>
    <col min="5310" max="5310" width="11.28515625" style="1" customWidth="1"/>
    <col min="5311" max="5311" width="12.28515625" style="1" customWidth="1"/>
    <col min="5312" max="5312" width="11.28515625" style="1" customWidth="1"/>
    <col min="5313" max="5318" width="10.7109375" style="1" customWidth="1"/>
    <col min="5319" max="5319" width="12.85546875" style="1" customWidth="1"/>
    <col min="5320" max="5320" width="10.7109375" style="1" customWidth="1"/>
    <col min="5321" max="5321" width="11" style="1" customWidth="1"/>
    <col min="5322" max="5323" width="9.140625" style="1" customWidth="1"/>
    <col min="5324" max="5324" width="14.140625" style="1" customWidth="1"/>
    <col min="5325" max="5325" width="11.42578125" style="1" customWidth="1"/>
    <col min="5326" max="5326" width="11.28515625" style="1" customWidth="1"/>
    <col min="5327" max="5327" width="12.28515625" style="1" customWidth="1"/>
    <col min="5328" max="5328" width="11.28515625" style="1" customWidth="1"/>
    <col min="5329" max="5334" width="10.7109375" style="1" customWidth="1"/>
    <col min="5335" max="5335" width="12.85546875" style="1" customWidth="1"/>
    <col min="5336" max="5336" width="10.7109375" style="1" customWidth="1"/>
    <col min="5337" max="5337" width="11" style="1" customWidth="1"/>
    <col min="5338" max="5339" width="9.140625" style="1" customWidth="1"/>
    <col min="5340" max="5340" width="14.140625" style="1" customWidth="1"/>
    <col min="5341" max="5341" width="11.42578125" style="1" customWidth="1"/>
    <col min="5342" max="5342" width="11.28515625" style="1" customWidth="1"/>
    <col min="5343" max="5343" width="12.28515625" style="1" customWidth="1"/>
    <col min="5344" max="5344" width="11.28515625" style="1" customWidth="1"/>
    <col min="5345" max="5350" width="10.7109375" style="1" customWidth="1"/>
    <col min="5351" max="5351" width="12.85546875" style="1" customWidth="1"/>
    <col min="5352" max="5352" width="10.7109375" style="1" customWidth="1"/>
    <col min="5353" max="5353" width="11" style="1" customWidth="1"/>
    <col min="5354" max="5355" width="9.140625" style="1" customWidth="1"/>
    <col min="5356" max="5356" width="14.140625" style="1" customWidth="1"/>
    <col min="5357" max="5357" width="11.42578125" style="1" customWidth="1"/>
    <col min="5358" max="5358" width="11.28515625" style="1" customWidth="1"/>
    <col min="5359" max="5359" width="12.28515625" style="1" customWidth="1"/>
    <col min="5360" max="5360" width="11.28515625" style="1" customWidth="1"/>
    <col min="5361" max="5366" width="10.7109375" style="1" customWidth="1"/>
    <col min="5367" max="5367" width="12.85546875" style="1" customWidth="1"/>
    <col min="5368" max="5368" width="10.7109375" style="1" customWidth="1"/>
    <col min="5369" max="5369" width="11" style="1" customWidth="1"/>
    <col min="5370" max="5371" width="9.140625" style="1" customWidth="1"/>
    <col min="5372" max="5372" width="14.140625" style="1" customWidth="1"/>
    <col min="5373" max="5373" width="11.42578125" style="1" customWidth="1"/>
    <col min="5374" max="5374" width="11.28515625" style="1" customWidth="1"/>
    <col min="5375" max="5375" width="12.28515625" style="1" customWidth="1"/>
    <col min="5376" max="5376" width="11.28515625" style="1" customWidth="1"/>
    <col min="5377" max="5382" width="10.7109375" style="1" bestFit="1" customWidth="1"/>
    <col min="5383" max="5383" width="12.85546875" style="1" customWidth="1"/>
    <col min="5384" max="5384" width="10.7109375" style="1" customWidth="1"/>
    <col min="5385" max="5385" width="11" style="1" customWidth="1"/>
    <col min="5386" max="5386" width="12" style="1" customWidth="1"/>
    <col min="5387" max="5431" width="9.140625" style="1"/>
    <col min="5432" max="5432" width="6" style="1" customWidth="1"/>
    <col min="5433" max="5433" width="9.140625" style="1"/>
    <col min="5434" max="5434" width="15.42578125" style="1" customWidth="1"/>
    <col min="5435" max="5435" width="14.85546875" style="1" customWidth="1"/>
    <col min="5436" max="5436" width="14.140625" style="1" customWidth="1"/>
    <col min="5437" max="5437" width="11.42578125" style="1" customWidth="1"/>
    <col min="5438" max="5438" width="11.28515625" style="1" customWidth="1"/>
    <col min="5439" max="5439" width="12.28515625" style="1" customWidth="1"/>
    <col min="5440" max="5440" width="11.28515625" style="1" customWidth="1"/>
    <col min="5441" max="5446" width="10.7109375" style="1" customWidth="1"/>
    <col min="5447" max="5447" width="12.85546875" style="1" customWidth="1"/>
    <col min="5448" max="5448" width="10.7109375" style="1" customWidth="1"/>
    <col min="5449" max="5449" width="11" style="1" customWidth="1"/>
    <col min="5450" max="5451" width="9.140625" style="1" customWidth="1"/>
    <col min="5452" max="5452" width="14.140625" style="1" customWidth="1"/>
    <col min="5453" max="5453" width="11.42578125" style="1" customWidth="1"/>
    <col min="5454" max="5454" width="11.28515625" style="1" customWidth="1"/>
    <col min="5455" max="5455" width="12.28515625" style="1" customWidth="1"/>
    <col min="5456" max="5456" width="11.28515625" style="1" customWidth="1"/>
    <col min="5457" max="5462" width="10.7109375" style="1" customWidth="1"/>
    <col min="5463" max="5463" width="12.85546875" style="1" customWidth="1"/>
    <col min="5464" max="5464" width="10.7109375" style="1" customWidth="1"/>
    <col min="5465" max="5465" width="11" style="1" customWidth="1"/>
    <col min="5466" max="5467" width="9.140625" style="1" customWidth="1"/>
    <col min="5468" max="5468" width="14.140625" style="1" customWidth="1"/>
    <col min="5469" max="5469" width="11.42578125" style="1" customWidth="1"/>
    <col min="5470" max="5470" width="11.28515625" style="1" customWidth="1"/>
    <col min="5471" max="5471" width="12.28515625" style="1" customWidth="1"/>
    <col min="5472" max="5472" width="11.28515625" style="1" customWidth="1"/>
    <col min="5473" max="5478" width="10.7109375" style="1" customWidth="1"/>
    <col min="5479" max="5479" width="12.85546875" style="1" customWidth="1"/>
    <col min="5480" max="5480" width="10.7109375" style="1" customWidth="1"/>
    <col min="5481" max="5481" width="11" style="1" customWidth="1"/>
    <col min="5482" max="5483" width="9.140625" style="1" customWidth="1"/>
    <col min="5484" max="5484" width="14.140625" style="1" customWidth="1"/>
    <col min="5485" max="5485" width="11.42578125" style="1" customWidth="1"/>
    <col min="5486" max="5486" width="11.28515625" style="1" customWidth="1"/>
    <col min="5487" max="5487" width="12.28515625" style="1" customWidth="1"/>
    <col min="5488" max="5488" width="11.28515625" style="1" customWidth="1"/>
    <col min="5489" max="5494" width="10.7109375" style="1" customWidth="1"/>
    <col min="5495" max="5495" width="12.85546875" style="1" customWidth="1"/>
    <col min="5496" max="5496" width="10.7109375" style="1" customWidth="1"/>
    <col min="5497" max="5497" width="11" style="1" customWidth="1"/>
    <col min="5498" max="5499" width="9.140625" style="1" customWidth="1"/>
    <col min="5500" max="5500" width="14.140625" style="1" customWidth="1"/>
    <col min="5501" max="5501" width="11.42578125" style="1" customWidth="1"/>
    <col min="5502" max="5502" width="11.28515625" style="1" customWidth="1"/>
    <col min="5503" max="5503" width="12.28515625" style="1" customWidth="1"/>
    <col min="5504" max="5504" width="11.28515625" style="1" customWidth="1"/>
    <col min="5505" max="5510" width="10.7109375" style="1" customWidth="1"/>
    <col min="5511" max="5511" width="12.85546875" style="1" customWidth="1"/>
    <col min="5512" max="5512" width="10.7109375" style="1" customWidth="1"/>
    <col min="5513" max="5513" width="11" style="1" customWidth="1"/>
    <col min="5514" max="5515" width="9.140625" style="1" customWidth="1"/>
    <col min="5516" max="5516" width="14.140625" style="1" customWidth="1"/>
    <col min="5517" max="5517" width="11.42578125" style="1" customWidth="1"/>
    <col min="5518" max="5518" width="11.28515625" style="1" customWidth="1"/>
    <col min="5519" max="5519" width="12.28515625" style="1" customWidth="1"/>
    <col min="5520" max="5520" width="11.28515625" style="1" customWidth="1"/>
    <col min="5521" max="5526" width="10.7109375" style="1" customWidth="1"/>
    <col min="5527" max="5527" width="12.85546875" style="1" customWidth="1"/>
    <col min="5528" max="5528" width="10.7109375" style="1" customWidth="1"/>
    <col min="5529" max="5529" width="11" style="1" customWidth="1"/>
    <col min="5530" max="5531" width="9.140625" style="1" customWidth="1"/>
    <col min="5532" max="5532" width="14.140625" style="1" customWidth="1"/>
    <col min="5533" max="5533" width="11.42578125" style="1" customWidth="1"/>
    <col min="5534" max="5534" width="11.28515625" style="1" customWidth="1"/>
    <col min="5535" max="5535" width="12.28515625" style="1" customWidth="1"/>
    <col min="5536" max="5536" width="11.28515625" style="1" customWidth="1"/>
    <col min="5537" max="5542" width="10.7109375" style="1" customWidth="1"/>
    <col min="5543" max="5543" width="12.85546875" style="1" customWidth="1"/>
    <col min="5544" max="5544" width="10.7109375" style="1" customWidth="1"/>
    <col min="5545" max="5545" width="11" style="1" customWidth="1"/>
    <col min="5546" max="5547" width="9.140625" style="1" customWidth="1"/>
    <col min="5548" max="5548" width="14.140625" style="1" customWidth="1"/>
    <col min="5549" max="5549" width="11.42578125" style="1" customWidth="1"/>
    <col min="5550" max="5550" width="11.28515625" style="1" customWidth="1"/>
    <col min="5551" max="5551" width="12.28515625" style="1" customWidth="1"/>
    <col min="5552" max="5552" width="11.28515625" style="1" customWidth="1"/>
    <col min="5553" max="5558" width="10.7109375" style="1" customWidth="1"/>
    <col min="5559" max="5559" width="12.85546875" style="1" customWidth="1"/>
    <col min="5560" max="5560" width="10.7109375" style="1" customWidth="1"/>
    <col min="5561" max="5561" width="11" style="1" customWidth="1"/>
    <col min="5562" max="5563" width="9.140625" style="1" customWidth="1"/>
    <col min="5564" max="5564" width="14.140625" style="1" customWidth="1"/>
    <col min="5565" max="5565" width="11.42578125" style="1" customWidth="1"/>
    <col min="5566" max="5566" width="11.28515625" style="1" customWidth="1"/>
    <col min="5567" max="5567" width="12.28515625" style="1" customWidth="1"/>
    <col min="5568" max="5568" width="11.28515625" style="1" customWidth="1"/>
    <col min="5569" max="5574" width="10.7109375" style="1" customWidth="1"/>
    <col min="5575" max="5575" width="12.85546875" style="1" customWidth="1"/>
    <col min="5576" max="5576" width="10.7109375" style="1" customWidth="1"/>
    <col min="5577" max="5577" width="11" style="1" customWidth="1"/>
    <col min="5578" max="5579" width="9.140625" style="1" customWidth="1"/>
    <col min="5580" max="5580" width="14.140625" style="1" customWidth="1"/>
    <col min="5581" max="5581" width="11.42578125" style="1" customWidth="1"/>
    <col min="5582" max="5582" width="11.28515625" style="1" customWidth="1"/>
    <col min="5583" max="5583" width="12.28515625" style="1" customWidth="1"/>
    <col min="5584" max="5584" width="11.28515625" style="1" customWidth="1"/>
    <col min="5585" max="5590" width="10.7109375" style="1" customWidth="1"/>
    <col min="5591" max="5591" width="12.85546875" style="1" customWidth="1"/>
    <col min="5592" max="5592" width="10.7109375" style="1" customWidth="1"/>
    <col min="5593" max="5593" width="11" style="1" customWidth="1"/>
    <col min="5594" max="5595" width="9.140625" style="1" customWidth="1"/>
    <col min="5596" max="5596" width="14.140625" style="1" customWidth="1"/>
    <col min="5597" max="5597" width="11.42578125" style="1" customWidth="1"/>
    <col min="5598" max="5598" width="11.28515625" style="1" customWidth="1"/>
    <col min="5599" max="5599" width="12.28515625" style="1" customWidth="1"/>
    <col min="5600" max="5600" width="11.28515625" style="1" customWidth="1"/>
    <col min="5601" max="5606" width="10.7109375" style="1" customWidth="1"/>
    <col min="5607" max="5607" width="12.85546875" style="1" customWidth="1"/>
    <col min="5608" max="5608" width="10.7109375" style="1" customWidth="1"/>
    <col min="5609" max="5609" width="11" style="1" customWidth="1"/>
    <col min="5610" max="5611" width="9.140625" style="1" customWidth="1"/>
    <col min="5612" max="5612" width="14.140625" style="1" customWidth="1"/>
    <col min="5613" max="5613" width="11.42578125" style="1" customWidth="1"/>
    <col min="5614" max="5614" width="11.28515625" style="1" customWidth="1"/>
    <col min="5615" max="5615" width="12.28515625" style="1" customWidth="1"/>
    <col min="5616" max="5616" width="11.28515625" style="1" customWidth="1"/>
    <col min="5617" max="5622" width="10.7109375" style="1" customWidth="1"/>
    <col min="5623" max="5623" width="12.85546875" style="1" customWidth="1"/>
    <col min="5624" max="5624" width="10.7109375" style="1" customWidth="1"/>
    <col min="5625" max="5625" width="11" style="1" customWidth="1"/>
    <col min="5626" max="5627" width="9.140625" style="1" customWidth="1"/>
    <col min="5628" max="5628" width="14.140625" style="1" customWidth="1"/>
    <col min="5629" max="5629" width="11.42578125" style="1" customWidth="1"/>
    <col min="5630" max="5630" width="11.28515625" style="1" customWidth="1"/>
    <col min="5631" max="5631" width="12.28515625" style="1" customWidth="1"/>
    <col min="5632" max="5632" width="11.28515625" style="1" customWidth="1"/>
    <col min="5633" max="5638" width="10.7109375" style="1" bestFit="1" customWidth="1"/>
    <col min="5639" max="5639" width="12.85546875" style="1" customWidth="1"/>
    <col min="5640" max="5640" width="10.7109375" style="1" customWidth="1"/>
    <col min="5641" max="5641" width="11" style="1" customWidth="1"/>
    <col min="5642" max="5642" width="12" style="1" customWidth="1"/>
    <col min="5643" max="5687" width="9.140625" style="1"/>
    <col min="5688" max="5688" width="6" style="1" customWidth="1"/>
    <col min="5689" max="5689" width="9.140625" style="1"/>
    <col min="5690" max="5690" width="15.42578125" style="1" customWidth="1"/>
    <col min="5691" max="5691" width="14.85546875" style="1" customWidth="1"/>
    <col min="5692" max="5692" width="14.140625" style="1" customWidth="1"/>
    <col min="5693" max="5693" width="11.42578125" style="1" customWidth="1"/>
    <col min="5694" max="5694" width="11.28515625" style="1" customWidth="1"/>
    <col min="5695" max="5695" width="12.28515625" style="1" customWidth="1"/>
    <col min="5696" max="5696" width="11.28515625" style="1" customWidth="1"/>
    <col min="5697" max="5702" width="10.7109375" style="1" customWidth="1"/>
    <col min="5703" max="5703" width="12.85546875" style="1" customWidth="1"/>
    <col min="5704" max="5704" width="10.7109375" style="1" customWidth="1"/>
    <col min="5705" max="5705" width="11" style="1" customWidth="1"/>
    <col min="5706" max="5707" width="9.140625" style="1" customWidth="1"/>
    <col min="5708" max="5708" width="14.140625" style="1" customWidth="1"/>
    <col min="5709" max="5709" width="11.42578125" style="1" customWidth="1"/>
    <col min="5710" max="5710" width="11.28515625" style="1" customWidth="1"/>
    <col min="5711" max="5711" width="12.28515625" style="1" customWidth="1"/>
    <col min="5712" max="5712" width="11.28515625" style="1" customWidth="1"/>
    <col min="5713" max="5718" width="10.7109375" style="1" customWidth="1"/>
    <col min="5719" max="5719" width="12.85546875" style="1" customWidth="1"/>
    <col min="5720" max="5720" width="10.7109375" style="1" customWidth="1"/>
    <col min="5721" max="5721" width="11" style="1" customWidth="1"/>
    <col min="5722" max="5723" width="9.140625" style="1" customWidth="1"/>
    <col min="5724" max="5724" width="14.140625" style="1" customWidth="1"/>
    <col min="5725" max="5725" width="11.42578125" style="1" customWidth="1"/>
    <col min="5726" max="5726" width="11.28515625" style="1" customWidth="1"/>
    <col min="5727" max="5727" width="12.28515625" style="1" customWidth="1"/>
    <col min="5728" max="5728" width="11.28515625" style="1" customWidth="1"/>
    <col min="5729" max="5734" width="10.7109375" style="1" customWidth="1"/>
    <col min="5735" max="5735" width="12.85546875" style="1" customWidth="1"/>
    <col min="5736" max="5736" width="10.7109375" style="1" customWidth="1"/>
    <col min="5737" max="5737" width="11" style="1" customWidth="1"/>
    <col min="5738" max="5739" width="9.140625" style="1" customWidth="1"/>
    <col min="5740" max="5740" width="14.140625" style="1" customWidth="1"/>
    <col min="5741" max="5741" width="11.42578125" style="1" customWidth="1"/>
    <col min="5742" max="5742" width="11.28515625" style="1" customWidth="1"/>
    <col min="5743" max="5743" width="12.28515625" style="1" customWidth="1"/>
    <col min="5744" max="5744" width="11.28515625" style="1" customWidth="1"/>
    <col min="5745" max="5750" width="10.7109375" style="1" customWidth="1"/>
    <col min="5751" max="5751" width="12.85546875" style="1" customWidth="1"/>
    <col min="5752" max="5752" width="10.7109375" style="1" customWidth="1"/>
    <col min="5753" max="5753" width="11" style="1" customWidth="1"/>
    <col min="5754" max="5755" width="9.140625" style="1" customWidth="1"/>
    <col min="5756" max="5756" width="14.140625" style="1" customWidth="1"/>
    <col min="5757" max="5757" width="11.42578125" style="1" customWidth="1"/>
    <col min="5758" max="5758" width="11.28515625" style="1" customWidth="1"/>
    <col min="5759" max="5759" width="12.28515625" style="1" customWidth="1"/>
    <col min="5760" max="5760" width="11.28515625" style="1" customWidth="1"/>
    <col min="5761" max="5766" width="10.7109375" style="1" customWidth="1"/>
    <col min="5767" max="5767" width="12.85546875" style="1" customWidth="1"/>
    <col min="5768" max="5768" width="10.7109375" style="1" customWidth="1"/>
    <col min="5769" max="5769" width="11" style="1" customWidth="1"/>
    <col min="5770" max="5771" width="9.140625" style="1" customWidth="1"/>
    <col min="5772" max="5772" width="14.140625" style="1" customWidth="1"/>
    <col min="5773" max="5773" width="11.42578125" style="1" customWidth="1"/>
    <col min="5774" max="5774" width="11.28515625" style="1" customWidth="1"/>
    <col min="5775" max="5775" width="12.28515625" style="1" customWidth="1"/>
    <col min="5776" max="5776" width="11.28515625" style="1" customWidth="1"/>
    <col min="5777" max="5782" width="10.7109375" style="1" customWidth="1"/>
    <col min="5783" max="5783" width="12.85546875" style="1" customWidth="1"/>
    <col min="5784" max="5784" width="10.7109375" style="1" customWidth="1"/>
    <col min="5785" max="5785" width="11" style="1" customWidth="1"/>
    <col min="5786" max="5787" width="9.140625" style="1" customWidth="1"/>
    <col min="5788" max="5788" width="14.140625" style="1" customWidth="1"/>
    <col min="5789" max="5789" width="11.42578125" style="1" customWidth="1"/>
    <col min="5790" max="5790" width="11.28515625" style="1" customWidth="1"/>
    <col min="5791" max="5791" width="12.28515625" style="1" customWidth="1"/>
    <col min="5792" max="5792" width="11.28515625" style="1" customWidth="1"/>
    <col min="5793" max="5798" width="10.7109375" style="1" customWidth="1"/>
    <col min="5799" max="5799" width="12.85546875" style="1" customWidth="1"/>
    <col min="5800" max="5800" width="10.7109375" style="1" customWidth="1"/>
    <col min="5801" max="5801" width="11" style="1" customWidth="1"/>
    <col min="5802" max="5803" width="9.140625" style="1" customWidth="1"/>
    <col min="5804" max="5804" width="14.140625" style="1" customWidth="1"/>
    <col min="5805" max="5805" width="11.42578125" style="1" customWidth="1"/>
    <col min="5806" max="5806" width="11.28515625" style="1" customWidth="1"/>
    <col min="5807" max="5807" width="12.28515625" style="1" customWidth="1"/>
    <col min="5808" max="5808" width="11.28515625" style="1" customWidth="1"/>
    <col min="5809" max="5814" width="10.7109375" style="1" customWidth="1"/>
    <col min="5815" max="5815" width="12.85546875" style="1" customWidth="1"/>
    <col min="5816" max="5816" width="10.7109375" style="1" customWidth="1"/>
    <col min="5817" max="5817" width="11" style="1" customWidth="1"/>
    <col min="5818" max="5819" width="9.140625" style="1" customWidth="1"/>
    <col min="5820" max="5820" width="14.140625" style="1" customWidth="1"/>
    <col min="5821" max="5821" width="11.42578125" style="1" customWidth="1"/>
    <col min="5822" max="5822" width="11.28515625" style="1" customWidth="1"/>
    <col min="5823" max="5823" width="12.28515625" style="1" customWidth="1"/>
    <col min="5824" max="5824" width="11.28515625" style="1" customWidth="1"/>
    <col min="5825" max="5830" width="10.7109375" style="1" customWidth="1"/>
    <col min="5831" max="5831" width="12.85546875" style="1" customWidth="1"/>
    <col min="5832" max="5832" width="10.7109375" style="1" customWidth="1"/>
    <col min="5833" max="5833" width="11" style="1" customWidth="1"/>
    <col min="5834" max="5835" width="9.140625" style="1" customWidth="1"/>
    <col min="5836" max="5836" width="14.140625" style="1" customWidth="1"/>
    <col min="5837" max="5837" width="11.42578125" style="1" customWidth="1"/>
    <col min="5838" max="5838" width="11.28515625" style="1" customWidth="1"/>
    <col min="5839" max="5839" width="12.28515625" style="1" customWidth="1"/>
    <col min="5840" max="5840" width="11.28515625" style="1" customWidth="1"/>
    <col min="5841" max="5846" width="10.7109375" style="1" customWidth="1"/>
    <col min="5847" max="5847" width="12.85546875" style="1" customWidth="1"/>
    <col min="5848" max="5848" width="10.7109375" style="1" customWidth="1"/>
    <col min="5849" max="5849" width="11" style="1" customWidth="1"/>
    <col min="5850" max="5851" width="9.140625" style="1" customWidth="1"/>
    <col min="5852" max="5852" width="14.140625" style="1" customWidth="1"/>
    <col min="5853" max="5853" width="11.42578125" style="1" customWidth="1"/>
    <col min="5854" max="5854" width="11.28515625" style="1" customWidth="1"/>
    <col min="5855" max="5855" width="12.28515625" style="1" customWidth="1"/>
    <col min="5856" max="5856" width="11.28515625" style="1" customWidth="1"/>
    <col min="5857" max="5862" width="10.7109375" style="1" customWidth="1"/>
    <col min="5863" max="5863" width="12.85546875" style="1" customWidth="1"/>
    <col min="5864" max="5864" width="10.7109375" style="1" customWidth="1"/>
    <col min="5865" max="5865" width="11" style="1" customWidth="1"/>
    <col min="5866" max="5867" width="9.140625" style="1" customWidth="1"/>
    <col min="5868" max="5868" width="14.140625" style="1" customWidth="1"/>
    <col min="5869" max="5869" width="11.42578125" style="1" customWidth="1"/>
    <col min="5870" max="5870" width="11.28515625" style="1" customWidth="1"/>
    <col min="5871" max="5871" width="12.28515625" style="1" customWidth="1"/>
    <col min="5872" max="5872" width="11.28515625" style="1" customWidth="1"/>
    <col min="5873" max="5878" width="10.7109375" style="1" customWidth="1"/>
    <col min="5879" max="5879" width="12.85546875" style="1" customWidth="1"/>
    <col min="5880" max="5880" width="10.7109375" style="1" customWidth="1"/>
    <col min="5881" max="5881" width="11" style="1" customWidth="1"/>
    <col min="5882" max="5883" width="9.140625" style="1" customWidth="1"/>
    <col min="5884" max="5884" width="14.140625" style="1" customWidth="1"/>
    <col min="5885" max="5885" width="11.42578125" style="1" customWidth="1"/>
    <col min="5886" max="5886" width="11.28515625" style="1" customWidth="1"/>
    <col min="5887" max="5887" width="12.28515625" style="1" customWidth="1"/>
    <col min="5888" max="5888" width="11.28515625" style="1" customWidth="1"/>
    <col min="5889" max="5894" width="10.7109375" style="1" bestFit="1" customWidth="1"/>
    <col min="5895" max="5895" width="12.85546875" style="1" customWidth="1"/>
    <col min="5896" max="5896" width="10.7109375" style="1" customWidth="1"/>
    <col min="5897" max="5897" width="11" style="1" customWidth="1"/>
    <col min="5898" max="5898" width="12" style="1" customWidth="1"/>
    <col min="5899" max="5943" width="9.140625" style="1"/>
    <col min="5944" max="5944" width="6" style="1" customWidth="1"/>
    <col min="5945" max="5945" width="9.140625" style="1"/>
    <col min="5946" max="5946" width="15.42578125" style="1" customWidth="1"/>
    <col min="5947" max="5947" width="14.85546875" style="1" customWidth="1"/>
    <col min="5948" max="5948" width="14.140625" style="1" customWidth="1"/>
    <col min="5949" max="5949" width="11.42578125" style="1" customWidth="1"/>
    <col min="5950" max="5950" width="11.28515625" style="1" customWidth="1"/>
    <col min="5951" max="5951" width="12.28515625" style="1" customWidth="1"/>
    <col min="5952" max="5952" width="11.28515625" style="1" customWidth="1"/>
    <col min="5953" max="5958" width="10.7109375" style="1" customWidth="1"/>
    <col min="5959" max="5959" width="12.85546875" style="1" customWidth="1"/>
    <col min="5960" max="5960" width="10.7109375" style="1" customWidth="1"/>
    <col min="5961" max="5961" width="11" style="1" customWidth="1"/>
    <col min="5962" max="5963" width="9.140625" style="1" customWidth="1"/>
    <col min="5964" max="5964" width="14.140625" style="1" customWidth="1"/>
    <col min="5965" max="5965" width="11.42578125" style="1" customWidth="1"/>
    <col min="5966" max="5966" width="11.28515625" style="1" customWidth="1"/>
    <col min="5967" max="5967" width="12.28515625" style="1" customWidth="1"/>
    <col min="5968" max="5968" width="11.28515625" style="1" customWidth="1"/>
    <col min="5969" max="5974" width="10.7109375" style="1" customWidth="1"/>
    <col min="5975" max="5975" width="12.85546875" style="1" customWidth="1"/>
    <col min="5976" max="5976" width="10.7109375" style="1" customWidth="1"/>
    <col min="5977" max="5977" width="11" style="1" customWidth="1"/>
    <col min="5978" max="5979" width="9.140625" style="1" customWidth="1"/>
    <col min="5980" max="5980" width="14.140625" style="1" customWidth="1"/>
    <col min="5981" max="5981" width="11.42578125" style="1" customWidth="1"/>
    <col min="5982" max="5982" width="11.28515625" style="1" customWidth="1"/>
    <col min="5983" max="5983" width="12.28515625" style="1" customWidth="1"/>
    <col min="5984" max="5984" width="11.28515625" style="1" customWidth="1"/>
    <col min="5985" max="5990" width="10.7109375" style="1" customWidth="1"/>
    <col min="5991" max="5991" width="12.85546875" style="1" customWidth="1"/>
    <col min="5992" max="5992" width="10.7109375" style="1" customWidth="1"/>
    <col min="5993" max="5993" width="11" style="1" customWidth="1"/>
    <col min="5994" max="5995" width="9.140625" style="1" customWidth="1"/>
    <col min="5996" max="5996" width="14.140625" style="1" customWidth="1"/>
    <col min="5997" max="5997" width="11.42578125" style="1" customWidth="1"/>
    <col min="5998" max="5998" width="11.28515625" style="1" customWidth="1"/>
    <col min="5999" max="5999" width="12.28515625" style="1" customWidth="1"/>
    <col min="6000" max="6000" width="11.28515625" style="1" customWidth="1"/>
    <col min="6001" max="6006" width="10.7109375" style="1" customWidth="1"/>
    <col min="6007" max="6007" width="12.85546875" style="1" customWidth="1"/>
    <col min="6008" max="6008" width="10.7109375" style="1" customWidth="1"/>
    <col min="6009" max="6009" width="11" style="1" customWidth="1"/>
    <col min="6010" max="6011" width="9.140625" style="1" customWidth="1"/>
    <col min="6012" max="6012" width="14.140625" style="1" customWidth="1"/>
    <col min="6013" max="6013" width="11.42578125" style="1" customWidth="1"/>
    <col min="6014" max="6014" width="11.28515625" style="1" customWidth="1"/>
    <col min="6015" max="6015" width="12.28515625" style="1" customWidth="1"/>
    <col min="6016" max="6016" width="11.28515625" style="1" customWidth="1"/>
    <col min="6017" max="6022" width="10.7109375" style="1" customWidth="1"/>
    <col min="6023" max="6023" width="12.85546875" style="1" customWidth="1"/>
    <col min="6024" max="6024" width="10.7109375" style="1" customWidth="1"/>
    <col min="6025" max="6025" width="11" style="1" customWidth="1"/>
    <col min="6026" max="6027" width="9.140625" style="1" customWidth="1"/>
    <col min="6028" max="6028" width="14.140625" style="1" customWidth="1"/>
    <col min="6029" max="6029" width="11.42578125" style="1" customWidth="1"/>
    <col min="6030" max="6030" width="11.28515625" style="1" customWidth="1"/>
    <col min="6031" max="6031" width="12.28515625" style="1" customWidth="1"/>
    <col min="6032" max="6032" width="11.28515625" style="1" customWidth="1"/>
    <col min="6033" max="6038" width="10.7109375" style="1" customWidth="1"/>
    <col min="6039" max="6039" width="12.85546875" style="1" customWidth="1"/>
    <col min="6040" max="6040" width="10.7109375" style="1" customWidth="1"/>
    <col min="6041" max="6041" width="11" style="1" customWidth="1"/>
    <col min="6042" max="6043" width="9.140625" style="1" customWidth="1"/>
    <col min="6044" max="6044" width="14.140625" style="1" customWidth="1"/>
    <col min="6045" max="6045" width="11.42578125" style="1" customWidth="1"/>
    <col min="6046" max="6046" width="11.28515625" style="1" customWidth="1"/>
    <col min="6047" max="6047" width="12.28515625" style="1" customWidth="1"/>
    <col min="6048" max="6048" width="11.28515625" style="1" customWidth="1"/>
    <col min="6049" max="6054" width="10.7109375" style="1" customWidth="1"/>
    <col min="6055" max="6055" width="12.85546875" style="1" customWidth="1"/>
    <col min="6056" max="6056" width="10.7109375" style="1" customWidth="1"/>
    <col min="6057" max="6057" width="11" style="1" customWidth="1"/>
    <col min="6058" max="6059" width="9.140625" style="1" customWidth="1"/>
    <col min="6060" max="6060" width="14.140625" style="1" customWidth="1"/>
    <col min="6061" max="6061" width="11.42578125" style="1" customWidth="1"/>
    <col min="6062" max="6062" width="11.28515625" style="1" customWidth="1"/>
    <col min="6063" max="6063" width="12.28515625" style="1" customWidth="1"/>
    <col min="6064" max="6064" width="11.28515625" style="1" customWidth="1"/>
    <col min="6065" max="6070" width="10.7109375" style="1" customWidth="1"/>
    <col min="6071" max="6071" width="12.85546875" style="1" customWidth="1"/>
    <col min="6072" max="6072" width="10.7109375" style="1" customWidth="1"/>
    <col min="6073" max="6073" width="11" style="1" customWidth="1"/>
    <col min="6074" max="6075" width="9.140625" style="1" customWidth="1"/>
    <col min="6076" max="6076" width="14.140625" style="1" customWidth="1"/>
    <col min="6077" max="6077" width="11.42578125" style="1" customWidth="1"/>
    <col min="6078" max="6078" width="11.28515625" style="1" customWidth="1"/>
    <col min="6079" max="6079" width="12.28515625" style="1" customWidth="1"/>
    <col min="6080" max="6080" width="11.28515625" style="1" customWidth="1"/>
    <col min="6081" max="6086" width="10.7109375" style="1" customWidth="1"/>
    <col min="6087" max="6087" width="12.85546875" style="1" customWidth="1"/>
    <col min="6088" max="6088" width="10.7109375" style="1" customWidth="1"/>
    <col min="6089" max="6089" width="11" style="1" customWidth="1"/>
    <col min="6090" max="6091" width="9.140625" style="1" customWidth="1"/>
    <col min="6092" max="6092" width="14.140625" style="1" customWidth="1"/>
    <col min="6093" max="6093" width="11.42578125" style="1" customWidth="1"/>
    <col min="6094" max="6094" width="11.28515625" style="1" customWidth="1"/>
    <col min="6095" max="6095" width="12.28515625" style="1" customWidth="1"/>
    <col min="6096" max="6096" width="11.28515625" style="1" customWidth="1"/>
    <col min="6097" max="6102" width="10.7109375" style="1" customWidth="1"/>
    <col min="6103" max="6103" width="12.85546875" style="1" customWidth="1"/>
    <col min="6104" max="6104" width="10.7109375" style="1" customWidth="1"/>
    <col min="6105" max="6105" width="11" style="1" customWidth="1"/>
    <col min="6106" max="6107" width="9.140625" style="1" customWidth="1"/>
    <col min="6108" max="6108" width="14.140625" style="1" customWidth="1"/>
    <col min="6109" max="6109" width="11.42578125" style="1" customWidth="1"/>
    <col min="6110" max="6110" width="11.28515625" style="1" customWidth="1"/>
    <col min="6111" max="6111" width="12.28515625" style="1" customWidth="1"/>
    <col min="6112" max="6112" width="11.28515625" style="1" customWidth="1"/>
    <col min="6113" max="6118" width="10.7109375" style="1" customWidth="1"/>
    <col min="6119" max="6119" width="12.85546875" style="1" customWidth="1"/>
    <col min="6120" max="6120" width="10.7109375" style="1" customWidth="1"/>
    <col min="6121" max="6121" width="11" style="1" customWidth="1"/>
    <col min="6122" max="6123" width="9.140625" style="1" customWidth="1"/>
    <col min="6124" max="6124" width="14.140625" style="1" customWidth="1"/>
    <col min="6125" max="6125" width="11.42578125" style="1" customWidth="1"/>
    <col min="6126" max="6126" width="11.28515625" style="1" customWidth="1"/>
    <col min="6127" max="6127" width="12.28515625" style="1" customWidth="1"/>
    <col min="6128" max="6128" width="11.28515625" style="1" customWidth="1"/>
    <col min="6129" max="6134" width="10.7109375" style="1" customWidth="1"/>
    <col min="6135" max="6135" width="12.85546875" style="1" customWidth="1"/>
    <col min="6136" max="6136" width="10.7109375" style="1" customWidth="1"/>
    <col min="6137" max="6137" width="11" style="1" customWidth="1"/>
    <col min="6138" max="6139" width="9.140625" style="1" customWidth="1"/>
    <col min="6140" max="6140" width="14.140625" style="1" customWidth="1"/>
    <col min="6141" max="6141" width="11.42578125" style="1" customWidth="1"/>
    <col min="6142" max="6142" width="11.28515625" style="1" customWidth="1"/>
    <col min="6143" max="6143" width="12.28515625" style="1" customWidth="1"/>
    <col min="6144" max="6144" width="11.28515625" style="1" customWidth="1"/>
    <col min="6145" max="6150" width="10.7109375" style="1" bestFit="1" customWidth="1"/>
    <col min="6151" max="6151" width="12.85546875" style="1" customWidth="1"/>
    <col min="6152" max="6152" width="10.7109375" style="1" customWidth="1"/>
    <col min="6153" max="6153" width="11" style="1" customWidth="1"/>
    <col min="6154" max="6154" width="12" style="1" customWidth="1"/>
    <col min="6155" max="6199" width="9.140625" style="1"/>
    <col min="6200" max="6200" width="6" style="1" customWidth="1"/>
    <col min="6201" max="6201" width="9.140625" style="1"/>
    <col min="6202" max="6202" width="15.42578125" style="1" customWidth="1"/>
    <col min="6203" max="6203" width="14.85546875" style="1" customWidth="1"/>
    <col min="6204" max="6204" width="14.140625" style="1" customWidth="1"/>
    <col min="6205" max="6205" width="11.42578125" style="1" customWidth="1"/>
    <col min="6206" max="6206" width="11.28515625" style="1" customWidth="1"/>
    <col min="6207" max="6207" width="12.28515625" style="1" customWidth="1"/>
    <col min="6208" max="6208" width="11.28515625" style="1" customWidth="1"/>
    <col min="6209" max="6214" width="10.7109375" style="1" customWidth="1"/>
    <col min="6215" max="6215" width="12.85546875" style="1" customWidth="1"/>
    <col min="6216" max="6216" width="10.7109375" style="1" customWidth="1"/>
    <col min="6217" max="6217" width="11" style="1" customWidth="1"/>
    <col min="6218" max="6219" width="9.140625" style="1" customWidth="1"/>
    <col min="6220" max="6220" width="14.140625" style="1" customWidth="1"/>
    <col min="6221" max="6221" width="11.42578125" style="1" customWidth="1"/>
    <col min="6222" max="6222" width="11.28515625" style="1" customWidth="1"/>
    <col min="6223" max="6223" width="12.28515625" style="1" customWidth="1"/>
    <col min="6224" max="6224" width="11.28515625" style="1" customWidth="1"/>
    <col min="6225" max="6230" width="10.7109375" style="1" customWidth="1"/>
    <col min="6231" max="6231" width="12.85546875" style="1" customWidth="1"/>
    <col min="6232" max="6232" width="10.7109375" style="1" customWidth="1"/>
    <col min="6233" max="6233" width="11" style="1" customWidth="1"/>
    <col min="6234" max="6235" width="9.140625" style="1" customWidth="1"/>
    <col min="6236" max="6236" width="14.140625" style="1" customWidth="1"/>
    <col min="6237" max="6237" width="11.42578125" style="1" customWidth="1"/>
    <col min="6238" max="6238" width="11.28515625" style="1" customWidth="1"/>
    <col min="6239" max="6239" width="12.28515625" style="1" customWidth="1"/>
    <col min="6240" max="6240" width="11.28515625" style="1" customWidth="1"/>
    <col min="6241" max="6246" width="10.7109375" style="1" customWidth="1"/>
    <col min="6247" max="6247" width="12.85546875" style="1" customWidth="1"/>
    <col min="6248" max="6248" width="10.7109375" style="1" customWidth="1"/>
    <col min="6249" max="6249" width="11" style="1" customWidth="1"/>
    <col min="6250" max="6251" width="9.140625" style="1" customWidth="1"/>
    <col min="6252" max="6252" width="14.140625" style="1" customWidth="1"/>
    <col min="6253" max="6253" width="11.42578125" style="1" customWidth="1"/>
    <col min="6254" max="6254" width="11.28515625" style="1" customWidth="1"/>
    <col min="6255" max="6255" width="12.28515625" style="1" customWidth="1"/>
    <col min="6256" max="6256" width="11.28515625" style="1" customWidth="1"/>
    <col min="6257" max="6262" width="10.7109375" style="1" customWidth="1"/>
    <col min="6263" max="6263" width="12.85546875" style="1" customWidth="1"/>
    <col min="6264" max="6264" width="10.7109375" style="1" customWidth="1"/>
    <col min="6265" max="6265" width="11" style="1" customWidth="1"/>
    <col min="6266" max="6267" width="9.140625" style="1" customWidth="1"/>
    <col min="6268" max="6268" width="14.140625" style="1" customWidth="1"/>
    <col min="6269" max="6269" width="11.42578125" style="1" customWidth="1"/>
    <col min="6270" max="6270" width="11.28515625" style="1" customWidth="1"/>
    <col min="6271" max="6271" width="12.28515625" style="1" customWidth="1"/>
    <col min="6272" max="6272" width="11.28515625" style="1" customWidth="1"/>
    <col min="6273" max="6278" width="10.7109375" style="1" customWidth="1"/>
    <col min="6279" max="6279" width="12.85546875" style="1" customWidth="1"/>
    <col min="6280" max="6280" width="10.7109375" style="1" customWidth="1"/>
    <col min="6281" max="6281" width="11" style="1" customWidth="1"/>
    <col min="6282" max="6283" width="9.140625" style="1" customWidth="1"/>
    <col min="6284" max="6284" width="14.140625" style="1" customWidth="1"/>
    <col min="6285" max="6285" width="11.42578125" style="1" customWidth="1"/>
    <col min="6286" max="6286" width="11.28515625" style="1" customWidth="1"/>
    <col min="6287" max="6287" width="12.28515625" style="1" customWidth="1"/>
    <col min="6288" max="6288" width="11.28515625" style="1" customWidth="1"/>
    <col min="6289" max="6294" width="10.7109375" style="1" customWidth="1"/>
    <col min="6295" max="6295" width="12.85546875" style="1" customWidth="1"/>
    <col min="6296" max="6296" width="10.7109375" style="1" customWidth="1"/>
    <col min="6297" max="6297" width="11" style="1" customWidth="1"/>
    <col min="6298" max="6299" width="9.140625" style="1" customWidth="1"/>
    <col min="6300" max="6300" width="14.140625" style="1" customWidth="1"/>
    <col min="6301" max="6301" width="11.42578125" style="1" customWidth="1"/>
    <col min="6302" max="6302" width="11.28515625" style="1" customWidth="1"/>
    <col min="6303" max="6303" width="12.28515625" style="1" customWidth="1"/>
    <col min="6304" max="6304" width="11.28515625" style="1" customWidth="1"/>
    <col min="6305" max="6310" width="10.7109375" style="1" customWidth="1"/>
    <col min="6311" max="6311" width="12.85546875" style="1" customWidth="1"/>
    <col min="6312" max="6312" width="10.7109375" style="1" customWidth="1"/>
    <col min="6313" max="6313" width="11" style="1" customWidth="1"/>
    <col min="6314" max="6315" width="9.140625" style="1" customWidth="1"/>
    <col min="6316" max="6316" width="14.140625" style="1" customWidth="1"/>
    <col min="6317" max="6317" width="11.42578125" style="1" customWidth="1"/>
    <col min="6318" max="6318" width="11.28515625" style="1" customWidth="1"/>
    <col min="6319" max="6319" width="12.28515625" style="1" customWidth="1"/>
    <col min="6320" max="6320" width="11.28515625" style="1" customWidth="1"/>
    <col min="6321" max="6326" width="10.7109375" style="1" customWidth="1"/>
    <col min="6327" max="6327" width="12.85546875" style="1" customWidth="1"/>
    <col min="6328" max="6328" width="10.7109375" style="1" customWidth="1"/>
    <col min="6329" max="6329" width="11" style="1" customWidth="1"/>
    <col min="6330" max="6331" width="9.140625" style="1" customWidth="1"/>
    <col min="6332" max="6332" width="14.140625" style="1" customWidth="1"/>
    <col min="6333" max="6333" width="11.42578125" style="1" customWidth="1"/>
    <col min="6334" max="6334" width="11.28515625" style="1" customWidth="1"/>
    <col min="6335" max="6335" width="12.28515625" style="1" customWidth="1"/>
    <col min="6336" max="6336" width="11.28515625" style="1" customWidth="1"/>
    <col min="6337" max="6342" width="10.7109375" style="1" customWidth="1"/>
    <col min="6343" max="6343" width="12.85546875" style="1" customWidth="1"/>
    <col min="6344" max="6344" width="10.7109375" style="1" customWidth="1"/>
    <col min="6345" max="6345" width="11" style="1" customWidth="1"/>
    <col min="6346" max="6347" width="9.140625" style="1" customWidth="1"/>
    <col min="6348" max="6348" width="14.140625" style="1" customWidth="1"/>
    <col min="6349" max="6349" width="11.42578125" style="1" customWidth="1"/>
    <col min="6350" max="6350" width="11.28515625" style="1" customWidth="1"/>
    <col min="6351" max="6351" width="12.28515625" style="1" customWidth="1"/>
    <col min="6352" max="6352" width="11.28515625" style="1" customWidth="1"/>
    <col min="6353" max="6358" width="10.7109375" style="1" customWidth="1"/>
    <col min="6359" max="6359" width="12.85546875" style="1" customWidth="1"/>
    <col min="6360" max="6360" width="10.7109375" style="1" customWidth="1"/>
    <col min="6361" max="6361" width="11" style="1" customWidth="1"/>
    <col min="6362" max="6363" width="9.140625" style="1" customWidth="1"/>
    <col min="6364" max="6364" width="14.140625" style="1" customWidth="1"/>
    <col min="6365" max="6365" width="11.42578125" style="1" customWidth="1"/>
    <col min="6366" max="6366" width="11.28515625" style="1" customWidth="1"/>
    <col min="6367" max="6367" width="12.28515625" style="1" customWidth="1"/>
    <col min="6368" max="6368" width="11.28515625" style="1" customWidth="1"/>
    <col min="6369" max="6374" width="10.7109375" style="1" customWidth="1"/>
    <col min="6375" max="6375" width="12.85546875" style="1" customWidth="1"/>
    <col min="6376" max="6376" width="10.7109375" style="1" customWidth="1"/>
    <col min="6377" max="6377" width="11" style="1" customWidth="1"/>
    <col min="6378" max="6379" width="9.140625" style="1" customWidth="1"/>
    <col min="6380" max="6380" width="14.140625" style="1" customWidth="1"/>
    <col min="6381" max="6381" width="11.42578125" style="1" customWidth="1"/>
    <col min="6382" max="6382" width="11.28515625" style="1" customWidth="1"/>
    <col min="6383" max="6383" width="12.28515625" style="1" customWidth="1"/>
    <col min="6384" max="6384" width="11.28515625" style="1" customWidth="1"/>
    <col min="6385" max="6390" width="10.7109375" style="1" customWidth="1"/>
    <col min="6391" max="6391" width="12.85546875" style="1" customWidth="1"/>
    <col min="6392" max="6392" width="10.7109375" style="1" customWidth="1"/>
    <col min="6393" max="6393" width="11" style="1" customWidth="1"/>
    <col min="6394" max="6395" width="9.140625" style="1" customWidth="1"/>
    <col min="6396" max="6396" width="14.140625" style="1" customWidth="1"/>
    <col min="6397" max="6397" width="11.42578125" style="1" customWidth="1"/>
    <col min="6398" max="6398" width="11.28515625" style="1" customWidth="1"/>
    <col min="6399" max="6399" width="12.28515625" style="1" customWidth="1"/>
    <col min="6400" max="6400" width="11.28515625" style="1" customWidth="1"/>
    <col min="6401" max="6406" width="10.7109375" style="1" bestFit="1" customWidth="1"/>
    <col min="6407" max="6407" width="12.85546875" style="1" customWidth="1"/>
    <col min="6408" max="6408" width="10.7109375" style="1" customWidth="1"/>
    <col min="6409" max="6409" width="11" style="1" customWidth="1"/>
    <col min="6410" max="6410" width="12" style="1" customWidth="1"/>
    <col min="6411" max="6455" width="9.140625" style="1"/>
    <col min="6456" max="6456" width="6" style="1" customWidth="1"/>
    <col min="6457" max="6457" width="9.140625" style="1"/>
    <col min="6458" max="6458" width="15.42578125" style="1" customWidth="1"/>
    <col min="6459" max="6459" width="14.85546875" style="1" customWidth="1"/>
    <col min="6460" max="6460" width="14.140625" style="1" customWidth="1"/>
    <col min="6461" max="6461" width="11.42578125" style="1" customWidth="1"/>
    <col min="6462" max="6462" width="11.28515625" style="1" customWidth="1"/>
    <col min="6463" max="6463" width="12.28515625" style="1" customWidth="1"/>
    <col min="6464" max="6464" width="11.28515625" style="1" customWidth="1"/>
    <col min="6465" max="6470" width="10.7109375" style="1" customWidth="1"/>
    <col min="6471" max="6471" width="12.85546875" style="1" customWidth="1"/>
    <col min="6472" max="6472" width="10.7109375" style="1" customWidth="1"/>
    <col min="6473" max="6473" width="11" style="1" customWidth="1"/>
    <col min="6474" max="6475" width="9.140625" style="1" customWidth="1"/>
    <col min="6476" max="6476" width="14.140625" style="1" customWidth="1"/>
    <col min="6477" max="6477" width="11.42578125" style="1" customWidth="1"/>
    <col min="6478" max="6478" width="11.28515625" style="1" customWidth="1"/>
    <col min="6479" max="6479" width="12.28515625" style="1" customWidth="1"/>
    <col min="6480" max="6480" width="11.28515625" style="1" customWidth="1"/>
    <col min="6481" max="6486" width="10.7109375" style="1" customWidth="1"/>
    <col min="6487" max="6487" width="12.85546875" style="1" customWidth="1"/>
    <col min="6488" max="6488" width="10.7109375" style="1" customWidth="1"/>
    <col min="6489" max="6489" width="11" style="1" customWidth="1"/>
    <col min="6490" max="6491" width="9.140625" style="1" customWidth="1"/>
    <col min="6492" max="6492" width="14.140625" style="1" customWidth="1"/>
    <col min="6493" max="6493" width="11.42578125" style="1" customWidth="1"/>
    <col min="6494" max="6494" width="11.28515625" style="1" customWidth="1"/>
    <col min="6495" max="6495" width="12.28515625" style="1" customWidth="1"/>
    <col min="6496" max="6496" width="11.28515625" style="1" customWidth="1"/>
    <col min="6497" max="6502" width="10.7109375" style="1" customWidth="1"/>
    <col min="6503" max="6503" width="12.85546875" style="1" customWidth="1"/>
    <col min="6504" max="6504" width="10.7109375" style="1" customWidth="1"/>
    <col min="6505" max="6505" width="11" style="1" customWidth="1"/>
    <col min="6506" max="6507" width="9.140625" style="1" customWidth="1"/>
    <col min="6508" max="6508" width="14.140625" style="1" customWidth="1"/>
    <col min="6509" max="6509" width="11.42578125" style="1" customWidth="1"/>
    <col min="6510" max="6510" width="11.28515625" style="1" customWidth="1"/>
    <col min="6511" max="6511" width="12.28515625" style="1" customWidth="1"/>
    <col min="6512" max="6512" width="11.28515625" style="1" customWidth="1"/>
    <col min="6513" max="6518" width="10.7109375" style="1" customWidth="1"/>
    <col min="6519" max="6519" width="12.85546875" style="1" customWidth="1"/>
    <col min="6520" max="6520" width="10.7109375" style="1" customWidth="1"/>
    <col min="6521" max="6521" width="11" style="1" customWidth="1"/>
    <col min="6522" max="6523" width="9.140625" style="1" customWidth="1"/>
    <col min="6524" max="6524" width="14.140625" style="1" customWidth="1"/>
    <col min="6525" max="6525" width="11.42578125" style="1" customWidth="1"/>
    <col min="6526" max="6526" width="11.28515625" style="1" customWidth="1"/>
    <col min="6527" max="6527" width="12.28515625" style="1" customWidth="1"/>
    <col min="6528" max="6528" width="11.28515625" style="1" customWidth="1"/>
    <col min="6529" max="6534" width="10.7109375" style="1" customWidth="1"/>
    <col min="6535" max="6535" width="12.85546875" style="1" customWidth="1"/>
    <col min="6536" max="6536" width="10.7109375" style="1" customWidth="1"/>
    <col min="6537" max="6537" width="11" style="1" customWidth="1"/>
    <col min="6538" max="6539" width="9.140625" style="1" customWidth="1"/>
    <col min="6540" max="6540" width="14.140625" style="1" customWidth="1"/>
    <col min="6541" max="6541" width="11.42578125" style="1" customWidth="1"/>
    <col min="6542" max="6542" width="11.28515625" style="1" customWidth="1"/>
    <col min="6543" max="6543" width="12.28515625" style="1" customWidth="1"/>
    <col min="6544" max="6544" width="11.28515625" style="1" customWidth="1"/>
    <col min="6545" max="6550" width="10.7109375" style="1" customWidth="1"/>
    <col min="6551" max="6551" width="12.85546875" style="1" customWidth="1"/>
    <col min="6552" max="6552" width="10.7109375" style="1" customWidth="1"/>
    <col min="6553" max="6553" width="11" style="1" customWidth="1"/>
    <col min="6554" max="6555" width="9.140625" style="1" customWidth="1"/>
    <col min="6556" max="6556" width="14.140625" style="1" customWidth="1"/>
    <col min="6557" max="6557" width="11.42578125" style="1" customWidth="1"/>
    <col min="6558" max="6558" width="11.28515625" style="1" customWidth="1"/>
    <col min="6559" max="6559" width="12.28515625" style="1" customWidth="1"/>
    <col min="6560" max="6560" width="11.28515625" style="1" customWidth="1"/>
    <col min="6561" max="6566" width="10.7109375" style="1" customWidth="1"/>
    <col min="6567" max="6567" width="12.85546875" style="1" customWidth="1"/>
    <col min="6568" max="6568" width="10.7109375" style="1" customWidth="1"/>
    <col min="6569" max="6569" width="11" style="1" customWidth="1"/>
    <col min="6570" max="6571" width="9.140625" style="1" customWidth="1"/>
    <col min="6572" max="6572" width="14.140625" style="1" customWidth="1"/>
    <col min="6573" max="6573" width="11.42578125" style="1" customWidth="1"/>
    <col min="6574" max="6574" width="11.28515625" style="1" customWidth="1"/>
    <col min="6575" max="6575" width="12.28515625" style="1" customWidth="1"/>
    <col min="6576" max="6576" width="11.28515625" style="1" customWidth="1"/>
    <col min="6577" max="6582" width="10.7109375" style="1" customWidth="1"/>
    <col min="6583" max="6583" width="12.85546875" style="1" customWidth="1"/>
    <col min="6584" max="6584" width="10.7109375" style="1" customWidth="1"/>
    <col min="6585" max="6585" width="11" style="1" customWidth="1"/>
    <col min="6586" max="6587" width="9.140625" style="1" customWidth="1"/>
    <col min="6588" max="6588" width="14.140625" style="1" customWidth="1"/>
    <col min="6589" max="6589" width="11.42578125" style="1" customWidth="1"/>
    <col min="6590" max="6590" width="11.28515625" style="1" customWidth="1"/>
    <col min="6591" max="6591" width="12.28515625" style="1" customWidth="1"/>
    <col min="6592" max="6592" width="11.28515625" style="1" customWidth="1"/>
    <col min="6593" max="6598" width="10.7109375" style="1" customWidth="1"/>
    <col min="6599" max="6599" width="12.85546875" style="1" customWidth="1"/>
    <col min="6600" max="6600" width="10.7109375" style="1" customWidth="1"/>
    <col min="6601" max="6601" width="11" style="1" customWidth="1"/>
    <col min="6602" max="6603" width="9.140625" style="1" customWidth="1"/>
    <col min="6604" max="6604" width="14.140625" style="1" customWidth="1"/>
    <col min="6605" max="6605" width="11.42578125" style="1" customWidth="1"/>
    <col min="6606" max="6606" width="11.28515625" style="1" customWidth="1"/>
    <col min="6607" max="6607" width="12.28515625" style="1" customWidth="1"/>
    <col min="6608" max="6608" width="11.28515625" style="1" customWidth="1"/>
    <col min="6609" max="6614" width="10.7109375" style="1" customWidth="1"/>
    <col min="6615" max="6615" width="12.85546875" style="1" customWidth="1"/>
    <col min="6616" max="6616" width="10.7109375" style="1" customWidth="1"/>
    <col min="6617" max="6617" width="11" style="1" customWidth="1"/>
    <col min="6618" max="6619" width="9.140625" style="1" customWidth="1"/>
    <col min="6620" max="6620" width="14.140625" style="1" customWidth="1"/>
    <col min="6621" max="6621" width="11.42578125" style="1" customWidth="1"/>
    <col min="6622" max="6622" width="11.28515625" style="1" customWidth="1"/>
    <col min="6623" max="6623" width="12.28515625" style="1" customWidth="1"/>
    <col min="6624" max="6624" width="11.28515625" style="1" customWidth="1"/>
    <col min="6625" max="6630" width="10.7109375" style="1" customWidth="1"/>
    <col min="6631" max="6631" width="12.85546875" style="1" customWidth="1"/>
    <col min="6632" max="6632" width="10.7109375" style="1" customWidth="1"/>
    <col min="6633" max="6633" width="11" style="1" customWidth="1"/>
    <col min="6634" max="6635" width="9.140625" style="1" customWidth="1"/>
    <col min="6636" max="6636" width="14.140625" style="1" customWidth="1"/>
    <col min="6637" max="6637" width="11.42578125" style="1" customWidth="1"/>
    <col min="6638" max="6638" width="11.28515625" style="1" customWidth="1"/>
    <col min="6639" max="6639" width="12.28515625" style="1" customWidth="1"/>
    <col min="6640" max="6640" width="11.28515625" style="1" customWidth="1"/>
    <col min="6641" max="6646" width="10.7109375" style="1" customWidth="1"/>
    <col min="6647" max="6647" width="12.85546875" style="1" customWidth="1"/>
    <col min="6648" max="6648" width="10.7109375" style="1" customWidth="1"/>
    <col min="6649" max="6649" width="11" style="1" customWidth="1"/>
    <col min="6650" max="6651" width="9.140625" style="1" customWidth="1"/>
    <col min="6652" max="6652" width="14.140625" style="1" customWidth="1"/>
    <col min="6653" max="6653" width="11.42578125" style="1" customWidth="1"/>
    <col min="6654" max="6654" width="11.28515625" style="1" customWidth="1"/>
    <col min="6655" max="6655" width="12.28515625" style="1" customWidth="1"/>
    <col min="6656" max="6656" width="11.28515625" style="1" customWidth="1"/>
    <col min="6657" max="6662" width="10.7109375" style="1" bestFit="1" customWidth="1"/>
    <col min="6663" max="6663" width="12.85546875" style="1" customWidth="1"/>
    <col min="6664" max="6664" width="10.7109375" style="1" customWidth="1"/>
    <col min="6665" max="6665" width="11" style="1" customWidth="1"/>
    <col min="6666" max="6666" width="12" style="1" customWidth="1"/>
    <col min="6667" max="6711" width="9.140625" style="1"/>
    <col min="6712" max="6712" width="6" style="1" customWidth="1"/>
    <col min="6713" max="6713" width="9.140625" style="1"/>
    <col min="6714" max="6714" width="15.42578125" style="1" customWidth="1"/>
    <col min="6715" max="6715" width="14.85546875" style="1" customWidth="1"/>
    <col min="6716" max="6716" width="14.140625" style="1" customWidth="1"/>
    <col min="6717" max="6717" width="11.42578125" style="1" customWidth="1"/>
    <col min="6718" max="6718" width="11.28515625" style="1" customWidth="1"/>
    <col min="6719" max="6719" width="12.28515625" style="1" customWidth="1"/>
    <col min="6720" max="6720" width="11.28515625" style="1" customWidth="1"/>
    <col min="6721" max="6726" width="10.7109375" style="1" customWidth="1"/>
    <col min="6727" max="6727" width="12.85546875" style="1" customWidth="1"/>
    <col min="6728" max="6728" width="10.7109375" style="1" customWidth="1"/>
    <col min="6729" max="6729" width="11" style="1" customWidth="1"/>
    <col min="6730" max="6731" width="9.140625" style="1" customWidth="1"/>
    <col min="6732" max="6732" width="14.140625" style="1" customWidth="1"/>
    <col min="6733" max="6733" width="11.42578125" style="1" customWidth="1"/>
    <col min="6734" max="6734" width="11.28515625" style="1" customWidth="1"/>
    <col min="6735" max="6735" width="12.28515625" style="1" customWidth="1"/>
    <col min="6736" max="6736" width="11.28515625" style="1" customWidth="1"/>
    <col min="6737" max="6742" width="10.7109375" style="1" customWidth="1"/>
    <col min="6743" max="6743" width="12.85546875" style="1" customWidth="1"/>
    <col min="6744" max="6744" width="10.7109375" style="1" customWidth="1"/>
    <col min="6745" max="6745" width="11" style="1" customWidth="1"/>
    <col min="6746" max="6747" width="9.140625" style="1" customWidth="1"/>
    <col min="6748" max="6748" width="14.140625" style="1" customWidth="1"/>
    <col min="6749" max="6749" width="11.42578125" style="1" customWidth="1"/>
    <col min="6750" max="6750" width="11.28515625" style="1" customWidth="1"/>
    <col min="6751" max="6751" width="12.28515625" style="1" customWidth="1"/>
    <col min="6752" max="6752" width="11.28515625" style="1" customWidth="1"/>
    <col min="6753" max="6758" width="10.7109375" style="1" customWidth="1"/>
    <col min="6759" max="6759" width="12.85546875" style="1" customWidth="1"/>
    <col min="6760" max="6760" width="10.7109375" style="1" customWidth="1"/>
    <col min="6761" max="6761" width="11" style="1" customWidth="1"/>
    <col min="6762" max="6763" width="9.140625" style="1" customWidth="1"/>
    <col min="6764" max="6764" width="14.140625" style="1" customWidth="1"/>
    <col min="6765" max="6765" width="11.42578125" style="1" customWidth="1"/>
    <col min="6766" max="6766" width="11.28515625" style="1" customWidth="1"/>
    <col min="6767" max="6767" width="12.28515625" style="1" customWidth="1"/>
    <col min="6768" max="6768" width="11.28515625" style="1" customWidth="1"/>
    <col min="6769" max="6774" width="10.7109375" style="1" customWidth="1"/>
    <col min="6775" max="6775" width="12.85546875" style="1" customWidth="1"/>
    <col min="6776" max="6776" width="10.7109375" style="1" customWidth="1"/>
    <col min="6777" max="6777" width="11" style="1" customWidth="1"/>
    <col min="6778" max="6779" width="9.140625" style="1" customWidth="1"/>
    <col min="6780" max="6780" width="14.140625" style="1" customWidth="1"/>
    <col min="6781" max="6781" width="11.42578125" style="1" customWidth="1"/>
    <col min="6782" max="6782" width="11.28515625" style="1" customWidth="1"/>
    <col min="6783" max="6783" width="12.28515625" style="1" customWidth="1"/>
    <col min="6784" max="6784" width="11.28515625" style="1" customWidth="1"/>
    <col min="6785" max="6790" width="10.7109375" style="1" customWidth="1"/>
    <col min="6791" max="6791" width="12.85546875" style="1" customWidth="1"/>
    <col min="6792" max="6792" width="10.7109375" style="1" customWidth="1"/>
    <col min="6793" max="6793" width="11" style="1" customWidth="1"/>
    <col min="6794" max="6795" width="9.140625" style="1" customWidth="1"/>
    <col min="6796" max="6796" width="14.140625" style="1" customWidth="1"/>
    <col min="6797" max="6797" width="11.42578125" style="1" customWidth="1"/>
    <col min="6798" max="6798" width="11.28515625" style="1" customWidth="1"/>
    <col min="6799" max="6799" width="12.28515625" style="1" customWidth="1"/>
    <col min="6800" max="6800" width="11.28515625" style="1" customWidth="1"/>
    <col min="6801" max="6806" width="10.7109375" style="1" customWidth="1"/>
    <col min="6807" max="6807" width="12.85546875" style="1" customWidth="1"/>
    <col min="6808" max="6808" width="10.7109375" style="1" customWidth="1"/>
    <col min="6809" max="6809" width="11" style="1" customWidth="1"/>
    <col min="6810" max="6811" width="9.140625" style="1" customWidth="1"/>
    <col min="6812" max="6812" width="14.140625" style="1" customWidth="1"/>
    <col min="6813" max="6813" width="11.42578125" style="1" customWidth="1"/>
    <col min="6814" max="6814" width="11.28515625" style="1" customWidth="1"/>
    <col min="6815" max="6815" width="12.28515625" style="1" customWidth="1"/>
    <col min="6816" max="6816" width="11.28515625" style="1" customWidth="1"/>
    <col min="6817" max="6822" width="10.7109375" style="1" customWidth="1"/>
    <col min="6823" max="6823" width="12.85546875" style="1" customWidth="1"/>
    <col min="6824" max="6824" width="10.7109375" style="1" customWidth="1"/>
    <col min="6825" max="6825" width="11" style="1" customWidth="1"/>
    <col min="6826" max="6827" width="9.140625" style="1" customWidth="1"/>
    <col min="6828" max="6828" width="14.140625" style="1" customWidth="1"/>
    <col min="6829" max="6829" width="11.42578125" style="1" customWidth="1"/>
    <col min="6830" max="6830" width="11.28515625" style="1" customWidth="1"/>
    <col min="6831" max="6831" width="12.28515625" style="1" customWidth="1"/>
    <col min="6832" max="6832" width="11.28515625" style="1" customWidth="1"/>
    <col min="6833" max="6838" width="10.7109375" style="1" customWidth="1"/>
    <col min="6839" max="6839" width="12.85546875" style="1" customWidth="1"/>
    <col min="6840" max="6840" width="10.7109375" style="1" customWidth="1"/>
    <col min="6841" max="6841" width="11" style="1" customWidth="1"/>
    <col min="6842" max="6843" width="9.140625" style="1" customWidth="1"/>
    <col min="6844" max="6844" width="14.140625" style="1" customWidth="1"/>
    <col min="6845" max="6845" width="11.42578125" style="1" customWidth="1"/>
    <col min="6846" max="6846" width="11.28515625" style="1" customWidth="1"/>
    <col min="6847" max="6847" width="12.28515625" style="1" customWidth="1"/>
    <col min="6848" max="6848" width="11.28515625" style="1" customWidth="1"/>
    <col min="6849" max="6854" width="10.7109375" style="1" customWidth="1"/>
    <col min="6855" max="6855" width="12.85546875" style="1" customWidth="1"/>
    <col min="6856" max="6856" width="10.7109375" style="1" customWidth="1"/>
    <col min="6857" max="6857" width="11" style="1" customWidth="1"/>
    <col min="6858" max="6859" width="9.140625" style="1" customWidth="1"/>
    <col min="6860" max="6860" width="14.140625" style="1" customWidth="1"/>
    <col min="6861" max="6861" width="11.42578125" style="1" customWidth="1"/>
    <col min="6862" max="6862" width="11.28515625" style="1" customWidth="1"/>
    <col min="6863" max="6863" width="12.28515625" style="1" customWidth="1"/>
    <col min="6864" max="6864" width="11.28515625" style="1" customWidth="1"/>
    <col min="6865" max="6870" width="10.7109375" style="1" customWidth="1"/>
    <col min="6871" max="6871" width="12.85546875" style="1" customWidth="1"/>
    <col min="6872" max="6872" width="10.7109375" style="1" customWidth="1"/>
    <col min="6873" max="6873" width="11" style="1" customWidth="1"/>
    <col min="6874" max="6875" width="9.140625" style="1" customWidth="1"/>
    <col min="6876" max="6876" width="14.140625" style="1" customWidth="1"/>
    <col min="6877" max="6877" width="11.42578125" style="1" customWidth="1"/>
    <col min="6878" max="6878" width="11.28515625" style="1" customWidth="1"/>
    <col min="6879" max="6879" width="12.28515625" style="1" customWidth="1"/>
    <col min="6880" max="6880" width="11.28515625" style="1" customWidth="1"/>
    <col min="6881" max="6886" width="10.7109375" style="1" customWidth="1"/>
    <col min="6887" max="6887" width="12.85546875" style="1" customWidth="1"/>
    <col min="6888" max="6888" width="10.7109375" style="1" customWidth="1"/>
    <col min="6889" max="6889" width="11" style="1" customWidth="1"/>
    <col min="6890" max="6891" width="9.140625" style="1" customWidth="1"/>
    <col min="6892" max="6892" width="14.140625" style="1" customWidth="1"/>
    <col min="6893" max="6893" width="11.42578125" style="1" customWidth="1"/>
    <col min="6894" max="6894" width="11.28515625" style="1" customWidth="1"/>
    <col min="6895" max="6895" width="12.28515625" style="1" customWidth="1"/>
    <col min="6896" max="6896" width="11.28515625" style="1" customWidth="1"/>
    <col min="6897" max="6902" width="10.7109375" style="1" customWidth="1"/>
    <col min="6903" max="6903" width="12.85546875" style="1" customWidth="1"/>
    <col min="6904" max="6904" width="10.7109375" style="1" customWidth="1"/>
    <col min="6905" max="6905" width="11" style="1" customWidth="1"/>
    <col min="6906" max="6907" width="9.140625" style="1" customWidth="1"/>
    <col min="6908" max="6908" width="14.140625" style="1" customWidth="1"/>
    <col min="6909" max="6909" width="11.42578125" style="1" customWidth="1"/>
    <col min="6910" max="6910" width="11.28515625" style="1" customWidth="1"/>
    <col min="6911" max="6911" width="12.28515625" style="1" customWidth="1"/>
    <col min="6912" max="6912" width="11.28515625" style="1" customWidth="1"/>
    <col min="6913" max="6918" width="10.7109375" style="1" bestFit="1" customWidth="1"/>
    <col min="6919" max="6919" width="12.85546875" style="1" customWidth="1"/>
    <col min="6920" max="6920" width="10.7109375" style="1" customWidth="1"/>
    <col min="6921" max="6921" width="11" style="1" customWidth="1"/>
    <col min="6922" max="6922" width="12" style="1" customWidth="1"/>
    <col min="6923" max="6967" width="9.140625" style="1"/>
    <col min="6968" max="6968" width="6" style="1" customWidth="1"/>
    <col min="6969" max="6969" width="9.140625" style="1"/>
    <col min="6970" max="6970" width="15.42578125" style="1" customWidth="1"/>
    <col min="6971" max="6971" width="14.85546875" style="1" customWidth="1"/>
    <col min="6972" max="6972" width="14.140625" style="1" customWidth="1"/>
    <col min="6973" max="6973" width="11.42578125" style="1" customWidth="1"/>
    <col min="6974" max="6974" width="11.28515625" style="1" customWidth="1"/>
    <col min="6975" max="6975" width="12.28515625" style="1" customWidth="1"/>
    <col min="6976" max="6976" width="11.28515625" style="1" customWidth="1"/>
    <col min="6977" max="6982" width="10.7109375" style="1" customWidth="1"/>
    <col min="6983" max="6983" width="12.85546875" style="1" customWidth="1"/>
    <col min="6984" max="6984" width="10.7109375" style="1" customWidth="1"/>
    <col min="6985" max="6985" width="11" style="1" customWidth="1"/>
    <col min="6986" max="6987" width="9.140625" style="1" customWidth="1"/>
    <col min="6988" max="6988" width="14.140625" style="1" customWidth="1"/>
    <col min="6989" max="6989" width="11.42578125" style="1" customWidth="1"/>
    <col min="6990" max="6990" width="11.28515625" style="1" customWidth="1"/>
    <col min="6991" max="6991" width="12.28515625" style="1" customWidth="1"/>
    <col min="6992" max="6992" width="11.28515625" style="1" customWidth="1"/>
    <col min="6993" max="6998" width="10.7109375" style="1" customWidth="1"/>
    <col min="6999" max="6999" width="12.85546875" style="1" customWidth="1"/>
    <col min="7000" max="7000" width="10.7109375" style="1" customWidth="1"/>
    <col min="7001" max="7001" width="11" style="1" customWidth="1"/>
    <col min="7002" max="7003" width="9.140625" style="1" customWidth="1"/>
    <col min="7004" max="7004" width="14.140625" style="1" customWidth="1"/>
    <col min="7005" max="7005" width="11.42578125" style="1" customWidth="1"/>
    <col min="7006" max="7006" width="11.28515625" style="1" customWidth="1"/>
    <col min="7007" max="7007" width="12.28515625" style="1" customWidth="1"/>
    <col min="7008" max="7008" width="11.28515625" style="1" customWidth="1"/>
    <col min="7009" max="7014" width="10.7109375" style="1" customWidth="1"/>
    <col min="7015" max="7015" width="12.85546875" style="1" customWidth="1"/>
    <col min="7016" max="7016" width="10.7109375" style="1" customWidth="1"/>
    <col min="7017" max="7017" width="11" style="1" customWidth="1"/>
    <col min="7018" max="7019" width="9.140625" style="1" customWidth="1"/>
    <col min="7020" max="7020" width="14.140625" style="1" customWidth="1"/>
    <col min="7021" max="7021" width="11.42578125" style="1" customWidth="1"/>
    <col min="7022" max="7022" width="11.28515625" style="1" customWidth="1"/>
    <col min="7023" max="7023" width="12.28515625" style="1" customWidth="1"/>
    <col min="7024" max="7024" width="11.28515625" style="1" customWidth="1"/>
    <col min="7025" max="7030" width="10.7109375" style="1" customWidth="1"/>
    <col min="7031" max="7031" width="12.85546875" style="1" customWidth="1"/>
    <col min="7032" max="7032" width="10.7109375" style="1" customWidth="1"/>
    <col min="7033" max="7033" width="11" style="1" customWidth="1"/>
    <col min="7034" max="7035" width="9.140625" style="1" customWidth="1"/>
    <col min="7036" max="7036" width="14.140625" style="1" customWidth="1"/>
    <col min="7037" max="7037" width="11.42578125" style="1" customWidth="1"/>
    <col min="7038" max="7038" width="11.28515625" style="1" customWidth="1"/>
    <col min="7039" max="7039" width="12.28515625" style="1" customWidth="1"/>
    <col min="7040" max="7040" width="11.28515625" style="1" customWidth="1"/>
    <col min="7041" max="7046" width="10.7109375" style="1" customWidth="1"/>
    <col min="7047" max="7047" width="12.85546875" style="1" customWidth="1"/>
    <col min="7048" max="7048" width="10.7109375" style="1" customWidth="1"/>
    <col min="7049" max="7049" width="11" style="1" customWidth="1"/>
    <col min="7050" max="7051" width="9.140625" style="1" customWidth="1"/>
    <col min="7052" max="7052" width="14.140625" style="1" customWidth="1"/>
    <col min="7053" max="7053" width="11.42578125" style="1" customWidth="1"/>
    <col min="7054" max="7054" width="11.28515625" style="1" customWidth="1"/>
    <col min="7055" max="7055" width="12.28515625" style="1" customWidth="1"/>
    <col min="7056" max="7056" width="11.28515625" style="1" customWidth="1"/>
    <col min="7057" max="7062" width="10.7109375" style="1" customWidth="1"/>
    <col min="7063" max="7063" width="12.85546875" style="1" customWidth="1"/>
    <col min="7064" max="7064" width="10.7109375" style="1" customWidth="1"/>
    <col min="7065" max="7065" width="11" style="1" customWidth="1"/>
    <col min="7066" max="7067" width="9.140625" style="1" customWidth="1"/>
    <col min="7068" max="7068" width="14.140625" style="1" customWidth="1"/>
    <col min="7069" max="7069" width="11.42578125" style="1" customWidth="1"/>
    <col min="7070" max="7070" width="11.28515625" style="1" customWidth="1"/>
    <col min="7071" max="7071" width="12.28515625" style="1" customWidth="1"/>
    <col min="7072" max="7072" width="11.28515625" style="1" customWidth="1"/>
    <col min="7073" max="7078" width="10.7109375" style="1" customWidth="1"/>
    <col min="7079" max="7079" width="12.85546875" style="1" customWidth="1"/>
    <col min="7080" max="7080" width="10.7109375" style="1" customWidth="1"/>
    <col min="7081" max="7081" width="11" style="1" customWidth="1"/>
    <col min="7082" max="7083" width="9.140625" style="1" customWidth="1"/>
    <col min="7084" max="7084" width="14.140625" style="1" customWidth="1"/>
    <col min="7085" max="7085" width="11.42578125" style="1" customWidth="1"/>
    <col min="7086" max="7086" width="11.28515625" style="1" customWidth="1"/>
    <col min="7087" max="7087" width="12.28515625" style="1" customWidth="1"/>
    <col min="7088" max="7088" width="11.28515625" style="1" customWidth="1"/>
    <col min="7089" max="7094" width="10.7109375" style="1" customWidth="1"/>
    <col min="7095" max="7095" width="12.85546875" style="1" customWidth="1"/>
    <col min="7096" max="7096" width="10.7109375" style="1" customWidth="1"/>
    <col min="7097" max="7097" width="11" style="1" customWidth="1"/>
    <col min="7098" max="7099" width="9.140625" style="1" customWidth="1"/>
    <col min="7100" max="7100" width="14.140625" style="1" customWidth="1"/>
    <col min="7101" max="7101" width="11.42578125" style="1" customWidth="1"/>
    <col min="7102" max="7102" width="11.28515625" style="1" customWidth="1"/>
    <col min="7103" max="7103" width="12.28515625" style="1" customWidth="1"/>
    <col min="7104" max="7104" width="11.28515625" style="1" customWidth="1"/>
    <col min="7105" max="7110" width="10.7109375" style="1" customWidth="1"/>
    <col min="7111" max="7111" width="12.85546875" style="1" customWidth="1"/>
    <col min="7112" max="7112" width="10.7109375" style="1" customWidth="1"/>
    <col min="7113" max="7113" width="11" style="1" customWidth="1"/>
    <col min="7114" max="7115" width="9.140625" style="1" customWidth="1"/>
    <col min="7116" max="7116" width="14.140625" style="1" customWidth="1"/>
    <col min="7117" max="7117" width="11.42578125" style="1" customWidth="1"/>
    <col min="7118" max="7118" width="11.28515625" style="1" customWidth="1"/>
    <col min="7119" max="7119" width="12.28515625" style="1" customWidth="1"/>
    <col min="7120" max="7120" width="11.28515625" style="1" customWidth="1"/>
    <col min="7121" max="7126" width="10.7109375" style="1" customWidth="1"/>
    <col min="7127" max="7127" width="12.85546875" style="1" customWidth="1"/>
    <col min="7128" max="7128" width="10.7109375" style="1" customWidth="1"/>
    <col min="7129" max="7129" width="11" style="1" customWidth="1"/>
    <col min="7130" max="7131" width="9.140625" style="1" customWidth="1"/>
    <col min="7132" max="7132" width="14.140625" style="1" customWidth="1"/>
    <col min="7133" max="7133" width="11.42578125" style="1" customWidth="1"/>
    <col min="7134" max="7134" width="11.28515625" style="1" customWidth="1"/>
    <col min="7135" max="7135" width="12.28515625" style="1" customWidth="1"/>
    <col min="7136" max="7136" width="11.28515625" style="1" customWidth="1"/>
    <col min="7137" max="7142" width="10.7109375" style="1" customWidth="1"/>
    <col min="7143" max="7143" width="12.85546875" style="1" customWidth="1"/>
    <col min="7144" max="7144" width="10.7109375" style="1" customWidth="1"/>
    <col min="7145" max="7145" width="11" style="1" customWidth="1"/>
    <col min="7146" max="7147" width="9.140625" style="1" customWidth="1"/>
    <col min="7148" max="7148" width="14.140625" style="1" customWidth="1"/>
    <col min="7149" max="7149" width="11.42578125" style="1" customWidth="1"/>
    <col min="7150" max="7150" width="11.28515625" style="1" customWidth="1"/>
    <col min="7151" max="7151" width="12.28515625" style="1" customWidth="1"/>
    <col min="7152" max="7152" width="11.28515625" style="1" customWidth="1"/>
    <col min="7153" max="7158" width="10.7109375" style="1" customWidth="1"/>
    <col min="7159" max="7159" width="12.85546875" style="1" customWidth="1"/>
    <col min="7160" max="7160" width="10.7109375" style="1" customWidth="1"/>
    <col min="7161" max="7161" width="11" style="1" customWidth="1"/>
    <col min="7162" max="7163" width="9.140625" style="1" customWidth="1"/>
    <col min="7164" max="7164" width="14.140625" style="1" customWidth="1"/>
    <col min="7165" max="7165" width="11.42578125" style="1" customWidth="1"/>
    <col min="7166" max="7166" width="11.28515625" style="1" customWidth="1"/>
    <col min="7167" max="7167" width="12.28515625" style="1" customWidth="1"/>
    <col min="7168" max="7168" width="11.28515625" style="1" customWidth="1"/>
    <col min="7169" max="7174" width="10.7109375" style="1" bestFit="1" customWidth="1"/>
    <col min="7175" max="7175" width="12.85546875" style="1" customWidth="1"/>
    <col min="7176" max="7176" width="10.7109375" style="1" customWidth="1"/>
    <col min="7177" max="7177" width="11" style="1" customWidth="1"/>
    <col min="7178" max="7178" width="12" style="1" customWidth="1"/>
    <col min="7179" max="7223" width="9.140625" style="1"/>
    <col min="7224" max="7224" width="6" style="1" customWidth="1"/>
    <col min="7225" max="7225" width="9.140625" style="1"/>
    <col min="7226" max="7226" width="15.42578125" style="1" customWidth="1"/>
    <col min="7227" max="7227" width="14.85546875" style="1" customWidth="1"/>
    <col min="7228" max="7228" width="14.140625" style="1" customWidth="1"/>
    <col min="7229" max="7229" width="11.42578125" style="1" customWidth="1"/>
    <col min="7230" max="7230" width="11.28515625" style="1" customWidth="1"/>
    <col min="7231" max="7231" width="12.28515625" style="1" customWidth="1"/>
    <col min="7232" max="7232" width="11.28515625" style="1" customWidth="1"/>
    <col min="7233" max="7238" width="10.7109375" style="1" customWidth="1"/>
    <col min="7239" max="7239" width="12.85546875" style="1" customWidth="1"/>
    <col min="7240" max="7240" width="10.7109375" style="1" customWidth="1"/>
    <col min="7241" max="7241" width="11" style="1" customWidth="1"/>
    <col min="7242" max="7243" width="9.140625" style="1" customWidth="1"/>
    <col min="7244" max="7244" width="14.140625" style="1" customWidth="1"/>
    <col min="7245" max="7245" width="11.42578125" style="1" customWidth="1"/>
    <col min="7246" max="7246" width="11.28515625" style="1" customWidth="1"/>
    <col min="7247" max="7247" width="12.28515625" style="1" customWidth="1"/>
    <col min="7248" max="7248" width="11.28515625" style="1" customWidth="1"/>
    <col min="7249" max="7254" width="10.7109375" style="1" customWidth="1"/>
    <col min="7255" max="7255" width="12.85546875" style="1" customWidth="1"/>
    <col min="7256" max="7256" width="10.7109375" style="1" customWidth="1"/>
    <col min="7257" max="7257" width="11" style="1" customWidth="1"/>
    <col min="7258" max="7259" width="9.140625" style="1" customWidth="1"/>
    <col min="7260" max="7260" width="14.140625" style="1" customWidth="1"/>
    <col min="7261" max="7261" width="11.42578125" style="1" customWidth="1"/>
    <col min="7262" max="7262" width="11.28515625" style="1" customWidth="1"/>
    <col min="7263" max="7263" width="12.28515625" style="1" customWidth="1"/>
    <col min="7264" max="7264" width="11.28515625" style="1" customWidth="1"/>
    <col min="7265" max="7270" width="10.7109375" style="1" customWidth="1"/>
    <col min="7271" max="7271" width="12.85546875" style="1" customWidth="1"/>
    <col min="7272" max="7272" width="10.7109375" style="1" customWidth="1"/>
    <col min="7273" max="7273" width="11" style="1" customWidth="1"/>
    <col min="7274" max="7275" width="9.140625" style="1" customWidth="1"/>
    <col min="7276" max="7276" width="14.140625" style="1" customWidth="1"/>
    <col min="7277" max="7277" width="11.42578125" style="1" customWidth="1"/>
    <col min="7278" max="7278" width="11.28515625" style="1" customWidth="1"/>
    <col min="7279" max="7279" width="12.28515625" style="1" customWidth="1"/>
    <col min="7280" max="7280" width="11.28515625" style="1" customWidth="1"/>
    <col min="7281" max="7286" width="10.7109375" style="1" customWidth="1"/>
    <col min="7287" max="7287" width="12.85546875" style="1" customWidth="1"/>
    <col min="7288" max="7288" width="10.7109375" style="1" customWidth="1"/>
    <col min="7289" max="7289" width="11" style="1" customWidth="1"/>
    <col min="7290" max="7291" width="9.140625" style="1" customWidth="1"/>
    <col min="7292" max="7292" width="14.140625" style="1" customWidth="1"/>
    <col min="7293" max="7293" width="11.42578125" style="1" customWidth="1"/>
    <col min="7294" max="7294" width="11.28515625" style="1" customWidth="1"/>
    <col min="7295" max="7295" width="12.28515625" style="1" customWidth="1"/>
    <col min="7296" max="7296" width="11.28515625" style="1" customWidth="1"/>
    <col min="7297" max="7302" width="10.7109375" style="1" customWidth="1"/>
    <col min="7303" max="7303" width="12.85546875" style="1" customWidth="1"/>
    <col min="7304" max="7304" width="10.7109375" style="1" customWidth="1"/>
    <col min="7305" max="7305" width="11" style="1" customWidth="1"/>
    <col min="7306" max="7307" width="9.140625" style="1" customWidth="1"/>
    <col min="7308" max="7308" width="14.140625" style="1" customWidth="1"/>
    <col min="7309" max="7309" width="11.42578125" style="1" customWidth="1"/>
    <col min="7310" max="7310" width="11.28515625" style="1" customWidth="1"/>
    <col min="7311" max="7311" width="12.28515625" style="1" customWidth="1"/>
    <col min="7312" max="7312" width="11.28515625" style="1" customWidth="1"/>
    <col min="7313" max="7318" width="10.7109375" style="1" customWidth="1"/>
    <col min="7319" max="7319" width="12.85546875" style="1" customWidth="1"/>
    <col min="7320" max="7320" width="10.7109375" style="1" customWidth="1"/>
    <col min="7321" max="7321" width="11" style="1" customWidth="1"/>
    <col min="7322" max="7323" width="9.140625" style="1" customWidth="1"/>
    <col min="7324" max="7324" width="14.140625" style="1" customWidth="1"/>
    <col min="7325" max="7325" width="11.42578125" style="1" customWidth="1"/>
    <col min="7326" max="7326" width="11.28515625" style="1" customWidth="1"/>
    <col min="7327" max="7327" width="12.28515625" style="1" customWidth="1"/>
    <col min="7328" max="7328" width="11.28515625" style="1" customWidth="1"/>
    <col min="7329" max="7334" width="10.7109375" style="1" customWidth="1"/>
    <col min="7335" max="7335" width="12.85546875" style="1" customWidth="1"/>
    <col min="7336" max="7336" width="10.7109375" style="1" customWidth="1"/>
    <col min="7337" max="7337" width="11" style="1" customWidth="1"/>
    <col min="7338" max="7339" width="9.140625" style="1" customWidth="1"/>
    <col min="7340" max="7340" width="14.140625" style="1" customWidth="1"/>
    <col min="7341" max="7341" width="11.42578125" style="1" customWidth="1"/>
    <col min="7342" max="7342" width="11.28515625" style="1" customWidth="1"/>
    <col min="7343" max="7343" width="12.28515625" style="1" customWidth="1"/>
    <col min="7344" max="7344" width="11.28515625" style="1" customWidth="1"/>
    <col min="7345" max="7350" width="10.7109375" style="1" customWidth="1"/>
    <col min="7351" max="7351" width="12.85546875" style="1" customWidth="1"/>
    <col min="7352" max="7352" width="10.7109375" style="1" customWidth="1"/>
    <col min="7353" max="7353" width="11" style="1" customWidth="1"/>
    <col min="7354" max="7355" width="9.140625" style="1" customWidth="1"/>
    <col min="7356" max="7356" width="14.140625" style="1" customWidth="1"/>
    <col min="7357" max="7357" width="11.42578125" style="1" customWidth="1"/>
    <col min="7358" max="7358" width="11.28515625" style="1" customWidth="1"/>
    <col min="7359" max="7359" width="12.28515625" style="1" customWidth="1"/>
    <col min="7360" max="7360" width="11.28515625" style="1" customWidth="1"/>
    <col min="7361" max="7366" width="10.7109375" style="1" customWidth="1"/>
    <col min="7367" max="7367" width="12.85546875" style="1" customWidth="1"/>
    <col min="7368" max="7368" width="10.7109375" style="1" customWidth="1"/>
    <col min="7369" max="7369" width="11" style="1" customWidth="1"/>
    <col min="7370" max="7371" width="9.140625" style="1" customWidth="1"/>
    <col min="7372" max="7372" width="14.140625" style="1" customWidth="1"/>
    <col min="7373" max="7373" width="11.42578125" style="1" customWidth="1"/>
    <col min="7374" max="7374" width="11.28515625" style="1" customWidth="1"/>
    <col min="7375" max="7375" width="12.28515625" style="1" customWidth="1"/>
    <col min="7376" max="7376" width="11.28515625" style="1" customWidth="1"/>
    <col min="7377" max="7382" width="10.7109375" style="1" customWidth="1"/>
    <col min="7383" max="7383" width="12.85546875" style="1" customWidth="1"/>
    <col min="7384" max="7384" width="10.7109375" style="1" customWidth="1"/>
    <col min="7385" max="7385" width="11" style="1" customWidth="1"/>
    <col min="7386" max="7387" width="9.140625" style="1" customWidth="1"/>
    <col min="7388" max="7388" width="14.140625" style="1" customWidth="1"/>
    <col min="7389" max="7389" width="11.42578125" style="1" customWidth="1"/>
    <col min="7390" max="7390" width="11.28515625" style="1" customWidth="1"/>
    <col min="7391" max="7391" width="12.28515625" style="1" customWidth="1"/>
    <col min="7392" max="7392" width="11.28515625" style="1" customWidth="1"/>
    <col min="7393" max="7398" width="10.7109375" style="1" customWidth="1"/>
    <col min="7399" max="7399" width="12.85546875" style="1" customWidth="1"/>
    <col min="7400" max="7400" width="10.7109375" style="1" customWidth="1"/>
    <col min="7401" max="7401" width="11" style="1" customWidth="1"/>
    <col min="7402" max="7403" width="9.140625" style="1" customWidth="1"/>
    <col min="7404" max="7404" width="14.140625" style="1" customWidth="1"/>
    <col min="7405" max="7405" width="11.42578125" style="1" customWidth="1"/>
    <col min="7406" max="7406" width="11.28515625" style="1" customWidth="1"/>
    <col min="7407" max="7407" width="12.28515625" style="1" customWidth="1"/>
    <col min="7408" max="7408" width="11.28515625" style="1" customWidth="1"/>
    <col min="7409" max="7414" width="10.7109375" style="1" customWidth="1"/>
    <col min="7415" max="7415" width="12.85546875" style="1" customWidth="1"/>
    <col min="7416" max="7416" width="10.7109375" style="1" customWidth="1"/>
    <col min="7417" max="7417" width="11" style="1" customWidth="1"/>
    <col min="7418" max="7419" width="9.140625" style="1" customWidth="1"/>
    <col min="7420" max="7420" width="14.140625" style="1" customWidth="1"/>
    <col min="7421" max="7421" width="11.42578125" style="1" customWidth="1"/>
    <col min="7422" max="7422" width="11.28515625" style="1" customWidth="1"/>
    <col min="7423" max="7423" width="12.28515625" style="1" customWidth="1"/>
    <col min="7424" max="7424" width="11.28515625" style="1" customWidth="1"/>
    <col min="7425" max="7430" width="10.7109375" style="1" bestFit="1" customWidth="1"/>
    <col min="7431" max="7431" width="12.85546875" style="1" customWidth="1"/>
    <col min="7432" max="7432" width="10.7109375" style="1" customWidth="1"/>
    <col min="7433" max="7433" width="11" style="1" customWidth="1"/>
    <col min="7434" max="7434" width="12" style="1" customWidth="1"/>
    <col min="7435" max="7479" width="9.140625" style="1"/>
    <col min="7480" max="7480" width="6" style="1" customWidth="1"/>
    <col min="7481" max="7481" width="9.140625" style="1"/>
    <col min="7482" max="7482" width="15.42578125" style="1" customWidth="1"/>
    <col min="7483" max="7483" width="14.85546875" style="1" customWidth="1"/>
    <col min="7484" max="7484" width="14.140625" style="1" customWidth="1"/>
    <col min="7485" max="7485" width="11.42578125" style="1" customWidth="1"/>
    <col min="7486" max="7486" width="11.28515625" style="1" customWidth="1"/>
    <col min="7487" max="7487" width="12.28515625" style="1" customWidth="1"/>
    <col min="7488" max="7488" width="11.28515625" style="1" customWidth="1"/>
    <col min="7489" max="7494" width="10.7109375" style="1" customWidth="1"/>
    <col min="7495" max="7495" width="12.85546875" style="1" customWidth="1"/>
    <col min="7496" max="7496" width="10.7109375" style="1" customWidth="1"/>
    <col min="7497" max="7497" width="11" style="1" customWidth="1"/>
    <col min="7498" max="7499" width="9.140625" style="1" customWidth="1"/>
    <col min="7500" max="7500" width="14.140625" style="1" customWidth="1"/>
    <col min="7501" max="7501" width="11.42578125" style="1" customWidth="1"/>
    <col min="7502" max="7502" width="11.28515625" style="1" customWidth="1"/>
    <col min="7503" max="7503" width="12.28515625" style="1" customWidth="1"/>
    <col min="7504" max="7504" width="11.28515625" style="1" customWidth="1"/>
    <col min="7505" max="7510" width="10.7109375" style="1" customWidth="1"/>
    <col min="7511" max="7511" width="12.85546875" style="1" customWidth="1"/>
    <col min="7512" max="7512" width="10.7109375" style="1" customWidth="1"/>
    <col min="7513" max="7513" width="11" style="1" customWidth="1"/>
    <col min="7514" max="7515" width="9.140625" style="1" customWidth="1"/>
    <col min="7516" max="7516" width="14.140625" style="1" customWidth="1"/>
    <col min="7517" max="7517" width="11.42578125" style="1" customWidth="1"/>
    <col min="7518" max="7518" width="11.28515625" style="1" customWidth="1"/>
    <col min="7519" max="7519" width="12.28515625" style="1" customWidth="1"/>
    <col min="7520" max="7520" width="11.28515625" style="1" customWidth="1"/>
    <col min="7521" max="7526" width="10.7109375" style="1" customWidth="1"/>
    <col min="7527" max="7527" width="12.85546875" style="1" customWidth="1"/>
    <col min="7528" max="7528" width="10.7109375" style="1" customWidth="1"/>
    <col min="7529" max="7529" width="11" style="1" customWidth="1"/>
    <col min="7530" max="7531" width="9.140625" style="1" customWidth="1"/>
    <col min="7532" max="7532" width="14.140625" style="1" customWidth="1"/>
    <col min="7533" max="7533" width="11.42578125" style="1" customWidth="1"/>
    <col min="7534" max="7534" width="11.28515625" style="1" customWidth="1"/>
    <col min="7535" max="7535" width="12.28515625" style="1" customWidth="1"/>
    <col min="7536" max="7536" width="11.28515625" style="1" customWidth="1"/>
    <col min="7537" max="7542" width="10.7109375" style="1" customWidth="1"/>
    <col min="7543" max="7543" width="12.85546875" style="1" customWidth="1"/>
    <col min="7544" max="7544" width="10.7109375" style="1" customWidth="1"/>
    <col min="7545" max="7545" width="11" style="1" customWidth="1"/>
    <col min="7546" max="7547" width="9.140625" style="1" customWidth="1"/>
    <col min="7548" max="7548" width="14.140625" style="1" customWidth="1"/>
    <col min="7549" max="7549" width="11.42578125" style="1" customWidth="1"/>
    <col min="7550" max="7550" width="11.28515625" style="1" customWidth="1"/>
    <col min="7551" max="7551" width="12.28515625" style="1" customWidth="1"/>
    <col min="7552" max="7552" width="11.28515625" style="1" customWidth="1"/>
    <col min="7553" max="7558" width="10.7109375" style="1" customWidth="1"/>
    <col min="7559" max="7559" width="12.85546875" style="1" customWidth="1"/>
    <col min="7560" max="7560" width="10.7109375" style="1" customWidth="1"/>
    <col min="7561" max="7561" width="11" style="1" customWidth="1"/>
    <col min="7562" max="7563" width="9.140625" style="1" customWidth="1"/>
    <col min="7564" max="7564" width="14.140625" style="1" customWidth="1"/>
    <col min="7565" max="7565" width="11.42578125" style="1" customWidth="1"/>
    <col min="7566" max="7566" width="11.28515625" style="1" customWidth="1"/>
    <col min="7567" max="7567" width="12.28515625" style="1" customWidth="1"/>
    <col min="7568" max="7568" width="11.28515625" style="1" customWidth="1"/>
    <col min="7569" max="7574" width="10.7109375" style="1" customWidth="1"/>
    <col min="7575" max="7575" width="12.85546875" style="1" customWidth="1"/>
    <col min="7576" max="7576" width="10.7109375" style="1" customWidth="1"/>
    <col min="7577" max="7577" width="11" style="1" customWidth="1"/>
    <col min="7578" max="7579" width="9.140625" style="1" customWidth="1"/>
    <col min="7580" max="7580" width="14.140625" style="1" customWidth="1"/>
    <col min="7581" max="7581" width="11.42578125" style="1" customWidth="1"/>
    <col min="7582" max="7582" width="11.28515625" style="1" customWidth="1"/>
    <col min="7583" max="7583" width="12.28515625" style="1" customWidth="1"/>
    <col min="7584" max="7584" width="11.28515625" style="1" customWidth="1"/>
    <col min="7585" max="7590" width="10.7109375" style="1" customWidth="1"/>
    <col min="7591" max="7591" width="12.85546875" style="1" customWidth="1"/>
    <col min="7592" max="7592" width="10.7109375" style="1" customWidth="1"/>
    <col min="7593" max="7593" width="11" style="1" customWidth="1"/>
    <col min="7594" max="7595" width="9.140625" style="1" customWidth="1"/>
    <col min="7596" max="7596" width="14.140625" style="1" customWidth="1"/>
    <col min="7597" max="7597" width="11.42578125" style="1" customWidth="1"/>
    <col min="7598" max="7598" width="11.28515625" style="1" customWidth="1"/>
    <col min="7599" max="7599" width="12.28515625" style="1" customWidth="1"/>
    <col min="7600" max="7600" width="11.28515625" style="1" customWidth="1"/>
    <col min="7601" max="7606" width="10.7109375" style="1" customWidth="1"/>
    <col min="7607" max="7607" width="12.85546875" style="1" customWidth="1"/>
    <col min="7608" max="7608" width="10.7109375" style="1" customWidth="1"/>
    <col min="7609" max="7609" width="11" style="1" customWidth="1"/>
    <col min="7610" max="7611" width="9.140625" style="1" customWidth="1"/>
    <col min="7612" max="7612" width="14.140625" style="1" customWidth="1"/>
    <col min="7613" max="7613" width="11.42578125" style="1" customWidth="1"/>
    <col min="7614" max="7614" width="11.28515625" style="1" customWidth="1"/>
    <col min="7615" max="7615" width="12.28515625" style="1" customWidth="1"/>
    <col min="7616" max="7616" width="11.28515625" style="1" customWidth="1"/>
    <col min="7617" max="7622" width="10.7109375" style="1" customWidth="1"/>
    <col min="7623" max="7623" width="12.85546875" style="1" customWidth="1"/>
    <col min="7624" max="7624" width="10.7109375" style="1" customWidth="1"/>
    <col min="7625" max="7625" width="11" style="1" customWidth="1"/>
    <col min="7626" max="7627" width="9.140625" style="1" customWidth="1"/>
    <col min="7628" max="7628" width="14.140625" style="1" customWidth="1"/>
    <col min="7629" max="7629" width="11.42578125" style="1" customWidth="1"/>
    <col min="7630" max="7630" width="11.28515625" style="1" customWidth="1"/>
    <col min="7631" max="7631" width="12.28515625" style="1" customWidth="1"/>
    <col min="7632" max="7632" width="11.28515625" style="1" customWidth="1"/>
    <col min="7633" max="7638" width="10.7109375" style="1" customWidth="1"/>
    <col min="7639" max="7639" width="12.85546875" style="1" customWidth="1"/>
    <col min="7640" max="7640" width="10.7109375" style="1" customWidth="1"/>
    <col min="7641" max="7641" width="11" style="1" customWidth="1"/>
    <col min="7642" max="7643" width="9.140625" style="1" customWidth="1"/>
    <col min="7644" max="7644" width="14.140625" style="1" customWidth="1"/>
    <col min="7645" max="7645" width="11.42578125" style="1" customWidth="1"/>
    <col min="7646" max="7646" width="11.28515625" style="1" customWidth="1"/>
    <col min="7647" max="7647" width="12.28515625" style="1" customWidth="1"/>
    <col min="7648" max="7648" width="11.28515625" style="1" customWidth="1"/>
    <col min="7649" max="7654" width="10.7109375" style="1" customWidth="1"/>
    <col min="7655" max="7655" width="12.85546875" style="1" customWidth="1"/>
    <col min="7656" max="7656" width="10.7109375" style="1" customWidth="1"/>
    <col min="7657" max="7657" width="11" style="1" customWidth="1"/>
    <col min="7658" max="7659" width="9.140625" style="1" customWidth="1"/>
    <col min="7660" max="7660" width="14.140625" style="1" customWidth="1"/>
    <col min="7661" max="7661" width="11.42578125" style="1" customWidth="1"/>
    <col min="7662" max="7662" width="11.28515625" style="1" customWidth="1"/>
    <col min="7663" max="7663" width="12.28515625" style="1" customWidth="1"/>
    <col min="7664" max="7664" width="11.28515625" style="1" customWidth="1"/>
    <col min="7665" max="7670" width="10.7109375" style="1" customWidth="1"/>
    <col min="7671" max="7671" width="12.85546875" style="1" customWidth="1"/>
    <col min="7672" max="7672" width="10.7109375" style="1" customWidth="1"/>
    <col min="7673" max="7673" width="11" style="1" customWidth="1"/>
    <col min="7674" max="7675" width="9.140625" style="1" customWidth="1"/>
    <col min="7676" max="7676" width="14.140625" style="1" customWidth="1"/>
    <col min="7677" max="7677" width="11.42578125" style="1" customWidth="1"/>
    <col min="7678" max="7678" width="11.28515625" style="1" customWidth="1"/>
    <col min="7679" max="7679" width="12.28515625" style="1" customWidth="1"/>
    <col min="7680" max="7680" width="11.28515625" style="1" customWidth="1"/>
    <col min="7681" max="7686" width="10.7109375" style="1" bestFit="1" customWidth="1"/>
    <col min="7687" max="7687" width="12.85546875" style="1" customWidth="1"/>
    <col min="7688" max="7688" width="10.7109375" style="1" customWidth="1"/>
    <col min="7689" max="7689" width="11" style="1" customWidth="1"/>
    <col min="7690" max="7690" width="12" style="1" customWidth="1"/>
    <col min="7691" max="7735" width="9.140625" style="1"/>
    <col min="7736" max="7736" width="6" style="1" customWidth="1"/>
    <col min="7737" max="7737" width="9.140625" style="1"/>
    <col min="7738" max="7738" width="15.42578125" style="1" customWidth="1"/>
    <col min="7739" max="7739" width="14.85546875" style="1" customWidth="1"/>
    <col min="7740" max="7740" width="14.140625" style="1" customWidth="1"/>
    <col min="7741" max="7741" width="11.42578125" style="1" customWidth="1"/>
    <col min="7742" max="7742" width="11.28515625" style="1" customWidth="1"/>
    <col min="7743" max="7743" width="12.28515625" style="1" customWidth="1"/>
    <col min="7744" max="7744" width="11.28515625" style="1" customWidth="1"/>
    <col min="7745" max="7750" width="10.7109375" style="1" customWidth="1"/>
    <col min="7751" max="7751" width="12.85546875" style="1" customWidth="1"/>
    <col min="7752" max="7752" width="10.7109375" style="1" customWidth="1"/>
    <col min="7753" max="7753" width="11" style="1" customWidth="1"/>
    <col min="7754" max="7755" width="9.140625" style="1" customWidth="1"/>
    <col min="7756" max="7756" width="14.140625" style="1" customWidth="1"/>
    <col min="7757" max="7757" width="11.42578125" style="1" customWidth="1"/>
    <col min="7758" max="7758" width="11.28515625" style="1" customWidth="1"/>
    <col min="7759" max="7759" width="12.28515625" style="1" customWidth="1"/>
    <col min="7760" max="7760" width="11.28515625" style="1" customWidth="1"/>
    <col min="7761" max="7766" width="10.7109375" style="1" customWidth="1"/>
    <col min="7767" max="7767" width="12.85546875" style="1" customWidth="1"/>
    <col min="7768" max="7768" width="10.7109375" style="1" customWidth="1"/>
    <col min="7769" max="7769" width="11" style="1" customWidth="1"/>
    <col min="7770" max="7771" width="9.140625" style="1" customWidth="1"/>
    <col min="7772" max="7772" width="14.140625" style="1" customWidth="1"/>
    <col min="7773" max="7773" width="11.42578125" style="1" customWidth="1"/>
    <col min="7774" max="7774" width="11.28515625" style="1" customWidth="1"/>
    <col min="7775" max="7775" width="12.28515625" style="1" customWidth="1"/>
    <col min="7776" max="7776" width="11.28515625" style="1" customWidth="1"/>
    <col min="7777" max="7782" width="10.7109375" style="1" customWidth="1"/>
    <col min="7783" max="7783" width="12.85546875" style="1" customWidth="1"/>
    <col min="7784" max="7784" width="10.7109375" style="1" customWidth="1"/>
    <col min="7785" max="7785" width="11" style="1" customWidth="1"/>
    <col min="7786" max="7787" width="9.140625" style="1" customWidth="1"/>
    <col min="7788" max="7788" width="14.140625" style="1" customWidth="1"/>
    <col min="7789" max="7789" width="11.42578125" style="1" customWidth="1"/>
    <col min="7790" max="7790" width="11.28515625" style="1" customWidth="1"/>
    <col min="7791" max="7791" width="12.28515625" style="1" customWidth="1"/>
    <col min="7792" max="7792" width="11.28515625" style="1" customWidth="1"/>
    <col min="7793" max="7798" width="10.7109375" style="1" customWidth="1"/>
    <col min="7799" max="7799" width="12.85546875" style="1" customWidth="1"/>
    <col min="7800" max="7800" width="10.7109375" style="1" customWidth="1"/>
    <col min="7801" max="7801" width="11" style="1" customWidth="1"/>
    <col min="7802" max="7803" width="9.140625" style="1" customWidth="1"/>
    <col min="7804" max="7804" width="14.140625" style="1" customWidth="1"/>
    <col min="7805" max="7805" width="11.42578125" style="1" customWidth="1"/>
    <col min="7806" max="7806" width="11.28515625" style="1" customWidth="1"/>
    <col min="7807" max="7807" width="12.28515625" style="1" customWidth="1"/>
    <col min="7808" max="7808" width="11.28515625" style="1" customWidth="1"/>
    <col min="7809" max="7814" width="10.7109375" style="1" customWidth="1"/>
    <col min="7815" max="7815" width="12.85546875" style="1" customWidth="1"/>
    <col min="7816" max="7816" width="10.7109375" style="1" customWidth="1"/>
    <col min="7817" max="7817" width="11" style="1" customWidth="1"/>
    <col min="7818" max="7819" width="9.140625" style="1" customWidth="1"/>
    <col min="7820" max="7820" width="14.140625" style="1" customWidth="1"/>
    <col min="7821" max="7821" width="11.42578125" style="1" customWidth="1"/>
    <col min="7822" max="7822" width="11.28515625" style="1" customWidth="1"/>
    <col min="7823" max="7823" width="12.28515625" style="1" customWidth="1"/>
    <col min="7824" max="7824" width="11.28515625" style="1" customWidth="1"/>
    <col min="7825" max="7830" width="10.7109375" style="1" customWidth="1"/>
    <col min="7831" max="7831" width="12.85546875" style="1" customWidth="1"/>
    <col min="7832" max="7832" width="10.7109375" style="1" customWidth="1"/>
    <col min="7833" max="7833" width="11" style="1" customWidth="1"/>
    <col min="7834" max="7835" width="9.140625" style="1" customWidth="1"/>
    <col min="7836" max="7836" width="14.140625" style="1" customWidth="1"/>
    <col min="7837" max="7837" width="11.42578125" style="1" customWidth="1"/>
    <col min="7838" max="7838" width="11.28515625" style="1" customWidth="1"/>
    <col min="7839" max="7839" width="12.28515625" style="1" customWidth="1"/>
    <col min="7840" max="7840" width="11.28515625" style="1" customWidth="1"/>
    <col min="7841" max="7846" width="10.7109375" style="1" customWidth="1"/>
    <col min="7847" max="7847" width="12.85546875" style="1" customWidth="1"/>
    <col min="7848" max="7848" width="10.7109375" style="1" customWidth="1"/>
    <col min="7849" max="7849" width="11" style="1" customWidth="1"/>
    <col min="7850" max="7851" width="9.140625" style="1" customWidth="1"/>
    <col min="7852" max="7852" width="14.140625" style="1" customWidth="1"/>
    <col min="7853" max="7853" width="11.42578125" style="1" customWidth="1"/>
    <col min="7854" max="7854" width="11.28515625" style="1" customWidth="1"/>
    <col min="7855" max="7855" width="12.28515625" style="1" customWidth="1"/>
    <col min="7856" max="7856" width="11.28515625" style="1" customWidth="1"/>
    <col min="7857" max="7862" width="10.7109375" style="1" customWidth="1"/>
    <col min="7863" max="7863" width="12.85546875" style="1" customWidth="1"/>
    <col min="7864" max="7864" width="10.7109375" style="1" customWidth="1"/>
    <col min="7865" max="7865" width="11" style="1" customWidth="1"/>
    <col min="7866" max="7867" width="9.140625" style="1" customWidth="1"/>
    <col min="7868" max="7868" width="14.140625" style="1" customWidth="1"/>
    <col min="7869" max="7869" width="11.42578125" style="1" customWidth="1"/>
    <col min="7870" max="7870" width="11.28515625" style="1" customWidth="1"/>
    <col min="7871" max="7871" width="12.28515625" style="1" customWidth="1"/>
    <col min="7872" max="7872" width="11.28515625" style="1" customWidth="1"/>
    <col min="7873" max="7878" width="10.7109375" style="1" customWidth="1"/>
    <col min="7879" max="7879" width="12.85546875" style="1" customWidth="1"/>
    <col min="7880" max="7880" width="10.7109375" style="1" customWidth="1"/>
    <col min="7881" max="7881" width="11" style="1" customWidth="1"/>
    <col min="7882" max="7883" width="9.140625" style="1" customWidth="1"/>
    <col min="7884" max="7884" width="14.140625" style="1" customWidth="1"/>
    <col min="7885" max="7885" width="11.42578125" style="1" customWidth="1"/>
    <col min="7886" max="7886" width="11.28515625" style="1" customWidth="1"/>
    <col min="7887" max="7887" width="12.28515625" style="1" customWidth="1"/>
    <col min="7888" max="7888" width="11.28515625" style="1" customWidth="1"/>
    <col min="7889" max="7894" width="10.7109375" style="1" customWidth="1"/>
    <col min="7895" max="7895" width="12.85546875" style="1" customWidth="1"/>
    <col min="7896" max="7896" width="10.7109375" style="1" customWidth="1"/>
    <col min="7897" max="7897" width="11" style="1" customWidth="1"/>
    <col min="7898" max="7899" width="9.140625" style="1" customWidth="1"/>
    <col min="7900" max="7900" width="14.140625" style="1" customWidth="1"/>
    <col min="7901" max="7901" width="11.42578125" style="1" customWidth="1"/>
    <col min="7902" max="7902" width="11.28515625" style="1" customWidth="1"/>
    <col min="7903" max="7903" width="12.28515625" style="1" customWidth="1"/>
    <col min="7904" max="7904" width="11.28515625" style="1" customWidth="1"/>
    <col min="7905" max="7910" width="10.7109375" style="1" customWidth="1"/>
    <col min="7911" max="7911" width="12.85546875" style="1" customWidth="1"/>
    <col min="7912" max="7912" width="10.7109375" style="1" customWidth="1"/>
    <col min="7913" max="7913" width="11" style="1" customWidth="1"/>
    <col min="7914" max="7915" width="9.140625" style="1" customWidth="1"/>
    <col min="7916" max="7916" width="14.140625" style="1" customWidth="1"/>
    <col min="7917" max="7917" width="11.42578125" style="1" customWidth="1"/>
    <col min="7918" max="7918" width="11.28515625" style="1" customWidth="1"/>
    <col min="7919" max="7919" width="12.28515625" style="1" customWidth="1"/>
    <col min="7920" max="7920" width="11.28515625" style="1" customWidth="1"/>
    <col min="7921" max="7926" width="10.7109375" style="1" customWidth="1"/>
    <col min="7927" max="7927" width="12.85546875" style="1" customWidth="1"/>
    <col min="7928" max="7928" width="10.7109375" style="1" customWidth="1"/>
    <col min="7929" max="7929" width="11" style="1" customWidth="1"/>
    <col min="7930" max="7931" width="9.140625" style="1" customWidth="1"/>
    <col min="7932" max="7932" width="14.140625" style="1" customWidth="1"/>
    <col min="7933" max="7933" width="11.42578125" style="1" customWidth="1"/>
    <col min="7934" max="7934" width="11.28515625" style="1" customWidth="1"/>
    <col min="7935" max="7935" width="12.28515625" style="1" customWidth="1"/>
    <col min="7936" max="7936" width="11.28515625" style="1" customWidth="1"/>
    <col min="7937" max="7942" width="10.7109375" style="1" bestFit="1" customWidth="1"/>
    <col min="7943" max="7943" width="12.85546875" style="1" customWidth="1"/>
    <col min="7944" max="7944" width="10.7109375" style="1" customWidth="1"/>
    <col min="7945" max="7945" width="11" style="1" customWidth="1"/>
    <col min="7946" max="7946" width="12" style="1" customWidth="1"/>
    <col min="7947" max="7991" width="9.140625" style="1"/>
    <col min="7992" max="7992" width="6" style="1" customWidth="1"/>
    <col min="7993" max="7993" width="9.140625" style="1"/>
    <col min="7994" max="7994" width="15.42578125" style="1" customWidth="1"/>
    <col min="7995" max="7995" width="14.85546875" style="1" customWidth="1"/>
    <col min="7996" max="7996" width="14.140625" style="1" customWidth="1"/>
    <col min="7997" max="7997" width="11.42578125" style="1" customWidth="1"/>
    <col min="7998" max="7998" width="11.28515625" style="1" customWidth="1"/>
    <col min="7999" max="7999" width="12.28515625" style="1" customWidth="1"/>
    <col min="8000" max="8000" width="11.28515625" style="1" customWidth="1"/>
    <col min="8001" max="8006" width="10.7109375" style="1" customWidth="1"/>
    <col min="8007" max="8007" width="12.85546875" style="1" customWidth="1"/>
    <col min="8008" max="8008" width="10.7109375" style="1" customWidth="1"/>
    <col min="8009" max="8009" width="11" style="1" customWidth="1"/>
    <col min="8010" max="8011" width="9.140625" style="1" customWidth="1"/>
    <col min="8012" max="8012" width="14.140625" style="1" customWidth="1"/>
    <col min="8013" max="8013" width="11.42578125" style="1" customWidth="1"/>
    <col min="8014" max="8014" width="11.28515625" style="1" customWidth="1"/>
    <col min="8015" max="8015" width="12.28515625" style="1" customWidth="1"/>
    <col min="8016" max="8016" width="11.28515625" style="1" customWidth="1"/>
    <col min="8017" max="8022" width="10.7109375" style="1" customWidth="1"/>
    <col min="8023" max="8023" width="12.85546875" style="1" customWidth="1"/>
    <col min="8024" max="8024" width="10.7109375" style="1" customWidth="1"/>
    <col min="8025" max="8025" width="11" style="1" customWidth="1"/>
    <col min="8026" max="8027" width="9.140625" style="1" customWidth="1"/>
    <col min="8028" max="8028" width="14.140625" style="1" customWidth="1"/>
    <col min="8029" max="8029" width="11.42578125" style="1" customWidth="1"/>
    <col min="8030" max="8030" width="11.28515625" style="1" customWidth="1"/>
    <col min="8031" max="8031" width="12.28515625" style="1" customWidth="1"/>
    <col min="8032" max="8032" width="11.28515625" style="1" customWidth="1"/>
    <col min="8033" max="8038" width="10.7109375" style="1" customWidth="1"/>
    <col min="8039" max="8039" width="12.85546875" style="1" customWidth="1"/>
    <col min="8040" max="8040" width="10.7109375" style="1" customWidth="1"/>
    <col min="8041" max="8041" width="11" style="1" customWidth="1"/>
    <col min="8042" max="8043" width="9.140625" style="1" customWidth="1"/>
    <col min="8044" max="8044" width="14.140625" style="1" customWidth="1"/>
    <col min="8045" max="8045" width="11.42578125" style="1" customWidth="1"/>
    <col min="8046" max="8046" width="11.28515625" style="1" customWidth="1"/>
    <col min="8047" max="8047" width="12.28515625" style="1" customWidth="1"/>
    <col min="8048" max="8048" width="11.28515625" style="1" customWidth="1"/>
    <col min="8049" max="8054" width="10.7109375" style="1" customWidth="1"/>
    <col min="8055" max="8055" width="12.85546875" style="1" customWidth="1"/>
    <col min="8056" max="8056" width="10.7109375" style="1" customWidth="1"/>
    <col min="8057" max="8057" width="11" style="1" customWidth="1"/>
    <col min="8058" max="8059" width="9.140625" style="1" customWidth="1"/>
    <col min="8060" max="8060" width="14.140625" style="1" customWidth="1"/>
    <col min="8061" max="8061" width="11.42578125" style="1" customWidth="1"/>
    <col min="8062" max="8062" width="11.28515625" style="1" customWidth="1"/>
    <col min="8063" max="8063" width="12.28515625" style="1" customWidth="1"/>
    <col min="8064" max="8064" width="11.28515625" style="1" customWidth="1"/>
    <col min="8065" max="8070" width="10.7109375" style="1" customWidth="1"/>
    <col min="8071" max="8071" width="12.85546875" style="1" customWidth="1"/>
    <col min="8072" max="8072" width="10.7109375" style="1" customWidth="1"/>
    <col min="8073" max="8073" width="11" style="1" customWidth="1"/>
    <col min="8074" max="8075" width="9.140625" style="1" customWidth="1"/>
    <col min="8076" max="8076" width="14.140625" style="1" customWidth="1"/>
    <col min="8077" max="8077" width="11.42578125" style="1" customWidth="1"/>
    <col min="8078" max="8078" width="11.28515625" style="1" customWidth="1"/>
    <col min="8079" max="8079" width="12.28515625" style="1" customWidth="1"/>
    <col min="8080" max="8080" width="11.28515625" style="1" customWidth="1"/>
    <col min="8081" max="8086" width="10.7109375" style="1" customWidth="1"/>
    <col min="8087" max="8087" width="12.85546875" style="1" customWidth="1"/>
    <col min="8088" max="8088" width="10.7109375" style="1" customWidth="1"/>
    <col min="8089" max="8089" width="11" style="1" customWidth="1"/>
    <col min="8090" max="8091" width="9.140625" style="1" customWidth="1"/>
    <col min="8092" max="8092" width="14.140625" style="1" customWidth="1"/>
    <col min="8093" max="8093" width="11.42578125" style="1" customWidth="1"/>
    <col min="8094" max="8094" width="11.28515625" style="1" customWidth="1"/>
    <col min="8095" max="8095" width="12.28515625" style="1" customWidth="1"/>
    <col min="8096" max="8096" width="11.28515625" style="1" customWidth="1"/>
    <col min="8097" max="8102" width="10.7109375" style="1" customWidth="1"/>
    <col min="8103" max="8103" width="12.85546875" style="1" customWidth="1"/>
    <col min="8104" max="8104" width="10.7109375" style="1" customWidth="1"/>
    <col min="8105" max="8105" width="11" style="1" customWidth="1"/>
    <col min="8106" max="8107" width="9.140625" style="1" customWidth="1"/>
    <col min="8108" max="8108" width="14.140625" style="1" customWidth="1"/>
    <col min="8109" max="8109" width="11.42578125" style="1" customWidth="1"/>
    <col min="8110" max="8110" width="11.28515625" style="1" customWidth="1"/>
    <col min="8111" max="8111" width="12.28515625" style="1" customWidth="1"/>
    <col min="8112" max="8112" width="11.28515625" style="1" customWidth="1"/>
    <col min="8113" max="8118" width="10.7109375" style="1" customWidth="1"/>
    <col min="8119" max="8119" width="12.85546875" style="1" customWidth="1"/>
    <col min="8120" max="8120" width="10.7109375" style="1" customWidth="1"/>
    <col min="8121" max="8121" width="11" style="1" customWidth="1"/>
    <col min="8122" max="8123" width="9.140625" style="1" customWidth="1"/>
    <col min="8124" max="8124" width="14.140625" style="1" customWidth="1"/>
    <col min="8125" max="8125" width="11.42578125" style="1" customWidth="1"/>
    <col min="8126" max="8126" width="11.28515625" style="1" customWidth="1"/>
    <col min="8127" max="8127" width="12.28515625" style="1" customWidth="1"/>
    <col min="8128" max="8128" width="11.28515625" style="1" customWidth="1"/>
    <col min="8129" max="8134" width="10.7109375" style="1" customWidth="1"/>
    <col min="8135" max="8135" width="12.85546875" style="1" customWidth="1"/>
    <col min="8136" max="8136" width="10.7109375" style="1" customWidth="1"/>
    <col min="8137" max="8137" width="11" style="1" customWidth="1"/>
    <col min="8138" max="8139" width="9.140625" style="1" customWidth="1"/>
    <col min="8140" max="8140" width="14.140625" style="1" customWidth="1"/>
    <col min="8141" max="8141" width="11.42578125" style="1" customWidth="1"/>
    <col min="8142" max="8142" width="11.28515625" style="1" customWidth="1"/>
    <col min="8143" max="8143" width="12.28515625" style="1" customWidth="1"/>
    <col min="8144" max="8144" width="11.28515625" style="1" customWidth="1"/>
    <col min="8145" max="8150" width="10.7109375" style="1" customWidth="1"/>
    <col min="8151" max="8151" width="12.85546875" style="1" customWidth="1"/>
    <col min="8152" max="8152" width="10.7109375" style="1" customWidth="1"/>
    <col min="8153" max="8153" width="11" style="1" customWidth="1"/>
    <col min="8154" max="8155" width="9.140625" style="1" customWidth="1"/>
    <col min="8156" max="8156" width="14.140625" style="1" customWidth="1"/>
    <col min="8157" max="8157" width="11.42578125" style="1" customWidth="1"/>
    <col min="8158" max="8158" width="11.28515625" style="1" customWidth="1"/>
    <col min="8159" max="8159" width="12.28515625" style="1" customWidth="1"/>
    <col min="8160" max="8160" width="11.28515625" style="1" customWidth="1"/>
    <col min="8161" max="8166" width="10.7109375" style="1" customWidth="1"/>
    <col min="8167" max="8167" width="12.85546875" style="1" customWidth="1"/>
    <col min="8168" max="8168" width="10.7109375" style="1" customWidth="1"/>
    <col min="8169" max="8169" width="11" style="1" customWidth="1"/>
    <col min="8170" max="8171" width="9.140625" style="1" customWidth="1"/>
    <col min="8172" max="8172" width="14.140625" style="1" customWidth="1"/>
    <col min="8173" max="8173" width="11.42578125" style="1" customWidth="1"/>
    <col min="8174" max="8174" width="11.28515625" style="1" customWidth="1"/>
    <col min="8175" max="8175" width="12.28515625" style="1" customWidth="1"/>
    <col min="8176" max="8176" width="11.28515625" style="1" customWidth="1"/>
    <col min="8177" max="8182" width="10.7109375" style="1" customWidth="1"/>
    <col min="8183" max="8183" width="12.85546875" style="1" customWidth="1"/>
    <col min="8184" max="8184" width="10.7109375" style="1" customWidth="1"/>
    <col min="8185" max="8185" width="11" style="1" customWidth="1"/>
    <col min="8186" max="8187" width="9.140625" style="1" customWidth="1"/>
    <col min="8188" max="8188" width="14.140625" style="1" customWidth="1"/>
    <col min="8189" max="8189" width="11.42578125" style="1" customWidth="1"/>
    <col min="8190" max="8190" width="11.28515625" style="1" customWidth="1"/>
    <col min="8191" max="8191" width="12.28515625" style="1" customWidth="1"/>
    <col min="8192" max="8192" width="11.28515625" style="1" customWidth="1"/>
    <col min="8193" max="8198" width="10.7109375" style="1" bestFit="1" customWidth="1"/>
    <col min="8199" max="8199" width="12.85546875" style="1" customWidth="1"/>
    <col min="8200" max="8200" width="10.7109375" style="1" customWidth="1"/>
    <col min="8201" max="8201" width="11" style="1" customWidth="1"/>
    <col min="8202" max="8202" width="12" style="1" customWidth="1"/>
    <col min="8203" max="8247" width="9.140625" style="1"/>
    <col min="8248" max="8248" width="6" style="1" customWidth="1"/>
    <col min="8249" max="8249" width="9.140625" style="1"/>
    <col min="8250" max="8250" width="15.42578125" style="1" customWidth="1"/>
    <col min="8251" max="8251" width="14.85546875" style="1" customWidth="1"/>
    <col min="8252" max="8252" width="14.140625" style="1" customWidth="1"/>
    <col min="8253" max="8253" width="11.42578125" style="1" customWidth="1"/>
    <col min="8254" max="8254" width="11.28515625" style="1" customWidth="1"/>
    <col min="8255" max="8255" width="12.28515625" style="1" customWidth="1"/>
    <col min="8256" max="8256" width="11.28515625" style="1" customWidth="1"/>
    <col min="8257" max="8262" width="10.7109375" style="1" customWidth="1"/>
    <col min="8263" max="8263" width="12.85546875" style="1" customWidth="1"/>
    <col min="8264" max="8264" width="10.7109375" style="1" customWidth="1"/>
    <col min="8265" max="8265" width="11" style="1" customWidth="1"/>
    <col min="8266" max="8267" width="9.140625" style="1" customWidth="1"/>
    <col min="8268" max="8268" width="14.140625" style="1" customWidth="1"/>
    <col min="8269" max="8269" width="11.42578125" style="1" customWidth="1"/>
    <col min="8270" max="8270" width="11.28515625" style="1" customWidth="1"/>
    <col min="8271" max="8271" width="12.28515625" style="1" customWidth="1"/>
    <col min="8272" max="8272" width="11.28515625" style="1" customWidth="1"/>
    <col min="8273" max="8278" width="10.7109375" style="1" customWidth="1"/>
    <col min="8279" max="8279" width="12.85546875" style="1" customWidth="1"/>
    <col min="8280" max="8280" width="10.7109375" style="1" customWidth="1"/>
    <col min="8281" max="8281" width="11" style="1" customWidth="1"/>
    <col min="8282" max="8283" width="9.140625" style="1" customWidth="1"/>
    <col min="8284" max="8284" width="14.140625" style="1" customWidth="1"/>
    <col min="8285" max="8285" width="11.42578125" style="1" customWidth="1"/>
    <col min="8286" max="8286" width="11.28515625" style="1" customWidth="1"/>
    <col min="8287" max="8287" width="12.28515625" style="1" customWidth="1"/>
    <col min="8288" max="8288" width="11.28515625" style="1" customWidth="1"/>
    <col min="8289" max="8294" width="10.7109375" style="1" customWidth="1"/>
    <col min="8295" max="8295" width="12.85546875" style="1" customWidth="1"/>
    <col min="8296" max="8296" width="10.7109375" style="1" customWidth="1"/>
    <col min="8297" max="8297" width="11" style="1" customWidth="1"/>
    <col min="8298" max="8299" width="9.140625" style="1" customWidth="1"/>
    <col min="8300" max="8300" width="14.140625" style="1" customWidth="1"/>
    <col min="8301" max="8301" width="11.42578125" style="1" customWidth="1"/>
    <col min="8302" max="8302" width="11.28515625" style="1" customWidth="1"/>
    <col min="8303" max="8303" width="12.28515625" style="1" customWidth="1"/>
    <col min="8304" max="8304" width="11.28515625" style="1" customWidth="1"/>
    <col min="8305" max="8310" width="10.7109375" style="1" customWidth="1"/>
    <col min="8311" max="8311" width="12.85546875" style="1" customWidth="1"/>
    <col min="8312" max="8312" width="10.7109375" style="1" customWidth="1"/>
    <col min="8313" max="8313" width="11" style="1" customWidth="1"/>
    <col min="8314" max="8315" width="9.140625" style="1" customWidth="1"/>
    <col min="8316" max="8316" width="14.140625" style="1" customWidth="1"/>
    <col min="8317" max="8317" width="11.42578125" style="1" customWidth="1"/>
    <col min="8318" max="8318" width="11.28515625" style="1" customWidth="1"/>
    <col min="8319" max="8319" width="12.28515625" style="1" customWidth="1"/>
    <col min="8320" max="8320" width="11.28515625" style="1" customWidth="1"/>
    <col min="8321" max="8326" width="10.7109375" style="1" customWidth="1"/>
    <col min="8327" max="8327" width="12.85546875" style="1" customWidth="1"/>
    <col min="8328" max="8328" width="10.7109375" style="1" customWidth="1"/>
    <col min="8329" max="8329" width="11" style="1" customWidth="1"/>
    <col min="8330" max="8331" width="9.140625" style="1" customWidth="1"/>
    <col min="8332" max="8332" width="14.140625" style="1" customWidth="1"/>
    <col min="8333" max="8333" width="11.42578125" style="1" customWidth="1"/>
    <col min="8334" max="8334" width="11.28515625" style="1" customWidth="1"/>
    <col min="8335" max="8335" width="12.28515625" style="1" customWidth="1"/>
    <col min="8336" max="8336" width="11.28515625" style="1" customWidth="1"/>
    <col min="8337" max="8342" width="10.7109375" style="1" customWidth="1"/>
    <col min="8343" max="8343" width="12.85546875" style="1" customWidth="1"/>
    <col min="8344" max="8344" width="10.7109375" style="1" customWidth="1"/>
    <col min="8345" max="8345" width="11" style="1" customWidth="1"/>
    <col min="8346" max="8347" width="9.140625" style="1" customWidth="1"/>
    <col min="8348" max="8348" width="14.140625" style="1" customWidth="1"/>
    <col min="8349" max="8349" width="11.42578125" style="1" customWidth="1"/>
    <col min="8350" max="8350" width="11.28515625" style="1" customWidth="1"/>
    <col min="8351" max="8351" width="12.28515625" style="1" customWidth="1"/>
    <col min="8352" max="8352" width="11.28515625" style="1" customWidth="1"/>
    <col min="8353" max="8358" width="10.7109375" style="1" customWidth="1"/>
    <col min="8359" max="8359" width="12.85546875" style="1" customWidth="1"/>
    <col min="8360" max="8360" width="10.7109375" style="1" customWidth="1"/>
    <col min="8361" max="8361" width="11" style="1" customWidth="1"/>
    <col min="8362" max="8363" width="9.140625" style="1" customWidth="1"/>
    <col min="8364" max="8364" width="14.140625" style="1" customWidth="1"/>
    <col min="8365" max="8365" width="11.42578125" style="1" customWidth="1"/>
    <col min="8366" max="8366" width="11.28515625" style="1" customWidth="1"/>
    <col min="8367" max="8367" width="12.28515625" style="1" customWidth="1"/>
    <col min="8368" max="8368" width="11.28515625" style="1" customWidth="1"/>
    <col min="8369" max="8374" width="10.7109375" style="1" customWidth="1"/>
    <col min="8375" max="8375" width="12.85546875" style="1" customWidth="1"/>
    <col min="8376" max="8376" width="10.7109375" style="1" customWidth="1"/>
    <col min="8377" max="8377" width="11" style="1" customWidth="1"/>
    <col min="8378" max="8379" width="9.140625" style="1" customWidth="1"/>
    <col min="8380" max="8380" width="14.140625" style="1" customWidth="1"/>
    <col min="8381" max="8381" width="11.42578125" style="1" customWidth="1"/>
    <col min="8382" max="8382" width="11.28515625" style="1" customWidth="1"/>
    <col min="8383" max="8383" width="12.28515625" style="1" customWidth="1"/>
    <col min="8384" max="8384" width="11.28515625" style="1" customWidth="1"/>
    <col min="8385" max="8390" width="10.7109375" style="1" customWidth="1"/>
    <col min="8391" max="8391" width="12.85546875" style="1" customWidth="1"/>
    <col min="8392" max="8392" width="10.7109375" style="1" customWidth="1"/>
    <col min="8393" max="8393" width="11" style="1" customWidth="1"/>
    <col min="8394" max="8395" width="9.140625" style="1" customWidth="1"/>
    <col min="8396" max="8396" width="14.140625" style="1" customWidth="1"/>
    <col min="8397" max="8397" width="11.42578125" style="1" customWidth="1"/>
    <col min="8398" max="8398" width="11.28515625" style="1" customWidth="1"/>
    <col min="8399" max="8399" width="12.28515625" style="1" customWidth="1"/>
    <col min="8400" max="8400" width="11.28515625" style="1" customWidth="1"/>
    <col min="8401" max="8406" width="10.7109375" style="1" customWidth="1"/>
    <col min="8407" max="8407" width="12.85546875" style="1" customWidth="1"/>
    <col min="8408" max="8408" width="10.7109375" style="1" customWidth="1"/>
    <col min="8409" max="8409" width="11" style="1" customWidth="1"/>
    <col min="8410" max="8411" width="9.140625" style="1" customWidth="1"/>
    <col min="8412" max="8412" width="14.140625" style="1" customWidth="1"/>
    <col min="8413" max="8413" width="11.42578125" style="1" customWidth="1"/>
    <col min="8414" max="8414" width="11.28515625" style="1" customWidth="1"/>
    <col min="8415" max="8415" width="12.28515625" style="1" customWidth="1"/>
    <col min="8416" max="8416" width="11.28515625" style="1" customWidth="1"/>
    <col min="8417" max="8422" width="10.7109375" style="1" customWidth="1"/>
    <col min="8423" max="8423" width="12.85546875" style="1" customWidth="1"/>
    <col min="8424" max="8424" width="10.7109375" style="1" customWidth="1"/>
    <col min="8425" max="8425" width="11" style="1" customWidth="1"/>
    <col min="8426" max="8427" width="9.140625" style="1" customWidth="1"/>
    <col min="8428" max="8428" width="14.140625" style="1" customWidth="1"/>
    <col min="8429" max="8429" width="11.42578125" style="1" customWidth="1"/>
    <col min="8430" max="8430" width="11.28515625" style="1" customWidth="1"/>
    <col min="8431" max="8431" width="12.28515625" style="1" customWidth="1"/>
    <col min="8432" max="8432" width="11.28515625" style="1" customWidth="1"/>
    <col min="8433" max="8438" width="10.7109375" style="1" customWidth="1"/>
    <col min="8439" max="8439" width="12.85546875" style="1" customWidth="1"/>
    <col min="8440" max="8440" width="10.7109375" style="1" customWidth="1"/>
    <col min="8441" max="8441" width="11" style="1" customWidth="1"/>
    <col min="8442" max="8443" width="9.140625" style="1" customWidth="1"/>
    <col min="8444" max="8444" width="14.140625" style="1" customWidth="1"/>
    <col min="8445" max="8445" width="11.42578125" style="1" customWidth="1"/>
    <col min="8446" max="8446" width="11.28515625" style="1" customWidth="1"/>
    <col min="8447" max="8447" width="12.28515625" style="1" customWidth="1"/>
    <col min="8448" max="8448" width="11.28515625" style="1" customWidth="1"/>
    <col min="8449" max="8454" width="10.7109375" style="1" bestFit="1" customWidth="1"/>
    <col min="8455" max="8455" width="12.85546875" style="1" customWidth="1"/>
    <col min="8456" max="8456" width="10.7109375" style="1" customWidth="1"/>
    <col min="8457" max="8457" width="11" style="1" customWidth="1"/>
    <col min="8458" max="8458" width="12" style="1" customWidth="1"/>
    <col min="8459" max="8503" width="9.140625" style="1"/>
    <col min="8504" max="8504" width="6" style="1" customWidth="1"/>
    <col min="8505" max="8505" width="9.140625" style="1"/>
    <col min="8506" max="8506" width="15.42578125" style="1" customWidth="1"/>
    <col min="8507" max="8507" width="14.85546875" style="1" customWidth="1"/>
    <col min="8508" max="8508" width="14.140625" style="1" customWidth="1"/>
    <col min="8509" max="8509" width="11.42578125" style="1" customWidth="1"/>
    <col min="8510" max="8510" width="11.28515625" style="1" customWidth="1"/>
    <col min="8511" max="8511" width="12.28515625" style="1" customWidth="1"/>
    <col min="8512" max="8512" width="11.28515625" style="1" customWidth="1"/>
    <col min="8513" max="8518" width="10.7109375" style="1" customWidth="1"/>
    <col min="8519" max="8519" width="12.85546875" style="1" customWidth="1"/>
    <col min="8520" max="8520" width="10.7109375" style="1" customWidth="1"/>
    <col min="8521" max="8521" width="11" style="1" customWidth="1"/>
    <col min="8522" max="8523" width="9.140625" style="1" customWidth="1"/>
    <col min="8524" max="8524" width="14.140625" style="1" customWidth="1"/>
    <col min="8525" max="8525" width="11.42578125" style="1" customWidth="1"/>
    <col min="8526" max="8526" width="11.28515625" style="1" customWidth="1"/>
    <col min="8527" max="8527" width="12.28515625" style="1" customWidth="1"/>
    <col min="8528" max="8528" width="11.28515625" style="1" customWidth="1"/>
    <col min="8529" max="8534" width="10.7109375" style="1" customWidth="1"/>
    <col min="8535" max="8535" width="12.85546875" style="1" customWidth="1"/>
    <col min="8536" max="8536" width="10.7109375" style="1" customWidth="1"/>
    <col min="8537" max="8537" width="11" style="1" customWidth="1"/>
    <col min="8538" max="8539" width="9.140625" style="1" customWidth="1"/>
    <col min="8540" max="8540" width="14.140625" style="1" customWidth="1"/>
    <col min="8541" max="8541" width="11.42578125" style="1" customWidth="1"/>
    <col min="8542" max="8542" width="11.28515625" style="1" customWidth="1"/>
    <col min="8543" max="8543" width="12.28515625" style="1" customWidth="1"/>
    <col min="8544" max="8544" width="11.28515625" style="1" customWidth="1"/>
    <col min="8545" max="8550" width="10.7109375" style="1" customWidth="1"/>
    <col min="8551" max="8551" width="12.85546875" style="1" customWidth="1"/>
    <col min="8552" max="8552" width="10.7109375" style="1" customWidth="1"/>
    <col min="8553" max="8553" width="11" style="1" customWidth="1"/>
    <col min="8554" max="8555" width="9.140625" style="1" customWidth="1"/>
    <col min="8556" max="8556" width="14.140625" style="1" customWidth="1"/>
    <col min="8557" max="8557" width="11.42578125" style="1" customWidth="1"/>
    <col min="8558" max="8558" width="11.28515625" style="1" customWidth="1"/>
    <col min="8559" max="8559" width="12.28515625" style="1" customWidth="1"/>
    <col min="8560" max="8560" width="11.28515625" style="1" customWidth="1"/>
    <col min="8561" max="8566" width="10.7109375" style="1" customWidth="1"/>
    <col min="8567" max="8567" width="12.85546875" style="1" customWidth="1"/>
    <col min="8568" max="8568" width="10.7109375" style="1" customWidth="1"/>
    <col min="8569" max="8569" width="11" style="1" customWidth="1"/>
    <col min="8570" max="8571" width="9.140625" style="1" customWidth="1"/>
    <col min="8572" max="8572" width="14.140625" style="1" customWidth="1"/>
    <col min="8573" max="8573" width="11.42578125" style="1" customWidth="1"/>
    <col min="8574" max="8574" width="11.28515625" style="1" customWidth="1"/>
    <col min="8575" max="8575" width="12.28515625" style="1" customWidth="1"/>
    <col min="8576" max="8576" width="11.28515625" style="1" customWidth="1"/>
    <col min="8577" max="8582" width="10.7109375" style="1" customWidth="1"/>
    <col min="8583" max="8583" width="12.85546875" style="1" customWidth="1"/>
    <col min="8584" max="8584" width="10.7109375" style="1" customWidth="1"/>
    <col min="8585" max="8585" width="11" style="1" customWidth="1"/>
    <col min="8586" max="8587" width="9.140625" style="1" customWidth="1"/>
    <col min="8588" max="8588" width="14.140625" style="1" customWidth="1"/>
    <col min="8589" max="8589" width="11.42578125" style="1" customWidth="1"/>
    <col min="8590" max="8590" width="11.28515625" style="1" customWidth="1"/>
    <col min="8591" max="8591" width="12.28515625" style="1" customWidth="1"/>
    <col min="8592" max="8592" width="11.28515625" style="1" customWidth="1"/>
    <col min="8593" max="8598" width="10.7109375" style="1" customWidth="1"/>
    <col min="8599" max="8599" width="12.85546875" style="1" customWidth="1"/>
    <col min="8600" max="8600" width="10.7109375" style="1" customWidth="1"/>
    <col min="8601" max="8601" width="11" style="1" customWidth="1"/>
    <col min="8602" max="8603" width="9.140625" style="1" customWidth="1"/>
    <col min="8604" max="8604" width="14.140625" style="1" customWidth="1"/>
    <col min="8605" max="8605" width="11.42578125" style="1" customWidth="1"/>
    <col min="8606" max="8606" width="11.28515625" style="1" customWidth="1"/>
    <col min="8607" max="8607" width="12.28515625" style="1" customWidth="1"/>
    <col min="8608" max="8608" width="11.28515625" style="1" customWidth="1"/>
    <col min="8609" max="8614" width="10.7109375" style="1" customWidth="1"/>
    <col min="8615" max="8615" width="12.85546875" style="1" customWidth="1"/>
    <col min="8616" max="8616" width="10.7109375" style="1" customWidth="1"/>
    <col min="8617" max="8617" width="11" style="1" customWidth="1"/>
    <col min="8618" max="8619" width="9.140625" style="1" customWidth="1"/>
    <col min="8620" max="8620" width="14.140625" style="1" customWidth="1"/>
    <col min="8621" max="8621" width="11.42578125" style="1" customWidth="1"/>
    <col min="8622" max="8622" width="11.28515625" style="1" customWidth="1"/>
    <col min="8623" max="8623" width="12.28515625" style="1" customWidth="1"/>
    <col min="8624" max="8624" width="11.28515625" style="1" customWidth="1"/>
    <col min="8625" max="8630" width="10.7109375" style="1" customWidth="1"/>
    <col min="8631" max="8631" width="12.85546875" style="1" customWidth="1"/>
    <col min="8632" max="8632" width="10.7109375" style="1" customWidth="1"/>
    <col min="8633" max="8633" width="11" style="1" customWidth="1"/>
    <col min="8634" max="8635" width="9.140625" style="1" customWidth="1"/>
    <col min="8636" max="8636" width="14.140625" style="1" customWidth="1"/>
    <col min="8637" max="8637" width="11.42578125" style="1" customWidth="1"/>
    <col min="8638" max="8638" width="11.28515625" style="1" customWidth="1"/>
    <col min="8639" max="8639" width="12.28515625" style="1" customWidth="1"/>
    <col min="8640" max="8640" width="11.28515625" style="1" customWidth="1"/>
    <col min="8641" max="8646" width="10.7109375" style="1" customWidth="1"/>
    <col min="8647" max="8647" width="12.85546875" style="1" customWidth="1"/>
    <col min="8648" max="8648" width="10.7109375" style="1" customWidth="1"/>
    <col min="8649" max="8649" width="11" style="1" customWidth="1"/>
    <col min="8650" max="8651" width="9.140625" style="1" customWidth="1"/>
    <col min="8652" max="8652" width="14.140625" style="1" customWidth="1"/>
    <col min="8653" max="8653" width="11.42578125" style="1" customWidth="1"/>
    <col min="8654" max="8654" width="11.28515625" style="1" customWidth="1"/>
    <col min="8655" max="8655" width="12.28515625" style="1" customWidth="1"/>
    <col min="8656" max="8656" width="11.28515625" style="1" customWidth="1"/>
    <col min="8657" max="8662" width="10.7109375" style="1" customWidth="1"/>
    <col min="8663" max="8663" width="12.85546875" style="1" customWidth="1"/>
    <col min="8664" max="8664" width="10.7109375" style="1" customWidth="1"/>
    <col min="8665" max="8665" width="11" style="1" customWidth="1"/>
    <col min="8666" max="8667" width="9.140625" style="1" customWidth="1"/>
    <col min="8668" max="8668" width="14.140625" style="1" customWidth="1"/>
    <col min="8669" max="8669" width="11.42578125" style="1" customWidth="1"/>
    <col min="8670" max="8670" width="11.28515625" style="1" customWidth="1"/>
    <col min="8671" max="8671" width="12.28515625" style="1" customWidth="1"/>
    <col min="8672" max="8672" width="11.28515625" style="1" customWidth="1"/>
    <col min="8673" max="8678" width="10.7109375" style="1" customWidth="1"/>
    <col min="8679" max="8679" width="12.85546875" style="1" customWidth="1"/>
    <col min="8680" max="8680" width="10.7109375" style="1" customWidth="1"/>
    <col min="8681" max="8681" width="11" style="1" customWidth="1"/>
    <col min="8682" max="8683" width="9.140625" style="1" customWidth="1"/>
    <col min="8684" max="8684" width="14.140625" style="1" customWidth="1"/>
    <col min="8685" max="8685" width="11.42578125" style="1" customWidth="1"/>
    <col min="8686" max="8686" width="11.28515625" style="1" customWidth="1"/>
    <col min="8687" max="8687" width="12.28515625" style="1" customWidth="1"/>
    <col min="8688" max="8688" width="11.28515625" style="1" customWidth="1"/>
    <col min="8689" max="8694" width="10.7109375" style="1" customWidth="1"/>
    <col min="8695" max="8695" width="12.85546875" style="1" customWidth="1"/>
    <col min="8696" max="8696" width="10.7109375" style="1" customWidth="1"/>
    <col min="8697" max="8697" width="11" style="1" customWidth="1"/>
    <col min="8698" max="8699" width="9.140625" style="1" customWidth="1"/>
    <col min="8700" max="8700" width="14.140625" style="1" customWidth="1"/>
    <col min="8701" max="8701" width="11.42578125" style="1" customWidth="1"/>
    <col min="8702" max="8702" width="11.28515625" style="1" customWidth="1"/>
    <col min="8703" max="8703" width="12.28515625" style="1" customWidth="1"/>
    <col min="8704" max="8704" width="11.28515625" style="1" customWidth="1"/>
    <col min="8705" max="8710" width="10.7109375" style="1" bestFit="1" customWidth="1"/>
    <col min="8711" max="8711" width="12.85546875" style="1" customWidth="1"/>
    <col min="8712" max="8712" width="10.7109375" style="1" customWidth="1"/>
    <col min="8713" max="8713" width="11" style="1" customWidth="1"/>
    <col min="8714" max="8714" width="12" style="1" customWidth="1"/>
    <col min="8715" max="8759" width="9.140625" style="1"/>
    <col min="8760" max="8760" width="6" style="1" customWidth="1"/>
    <col min="8761" max="8761" width="9.140625" style="1"/>
    <col min="8762" max="8762" width="15.42578125" style="1" customWidth="1"/>
    <col min="8763" max="8763" width="14.85546875" style="1" customWidth="1"/>
    <col min="8764" max="8764" width="14.140625" style="1" customWidth="1"/>
    <col min="8765" max="8765" width="11.42578125" style="1" customWidth="1"/>
    <col min="8766" max="8766" width="11.28515625" style="1" customWidth="1"/>
    <col min="8767" max="8767" width="12.28515625" style="1" customWidth="1"/>
    <col min="8768" max="8768" width="11.28515625" style="1" customWidth="1"/>
    <col min="8769" max="8774" width="10.7109375" style="1" customWidth="1"/>
    <col min="8775" max="8775" width="12.85546875" style="1" customWidth="1"/>
    <col min="8776" max="8776" width="10.7109375" style="1" customWidth="1"/>
    <col min="8777" max="8777" width="11" style="1" customWidth="1"/>
    <col min="8778" max="8779" width="9.140625" style="1" customWidth="1"/>
    <col min="8780" max="8780" width="14.140625" style="1" customWidth="1"/>
    <col min="8781" max="8781" width="11.42578125" style="1" customWidth="1"/>
    <col min="8782" max="8782" width="11.28515625" style="1" customWidth="1"/>
    <col min="8783" max="8783" width="12.28515625" style="1" customWidth="1"/>
    <col min="8784" max="8784" width="11.28515625" style="1" customWidth="1"/>
    <col min="8785" max="8790" width="10.7109375" style="1" customWidth="1"/>
    <col min="8791" max="8791" width="12.85546875" style="1" customWidth="1"/>
    <col min="8792" max="8792" width="10.7109375" style="1" customWidth="1"/>
    <col min="8793" max="8793" width="11" style="1" customWidth="1"/>
    <col min="8794" max="8795" width="9.140625" style="1" customWidth="1"/>
    <col min="8796" max="8796" width="14.140625" style="1" customWidth="1"/>
    <col min="8797" max="8797" width="11.42578125" style="1" customWidth="1"/>
    <col min="8798" max="8798" width="11.28515625" style="1" customWidth="1"/>
    <col min="8799" max="8799" width="12.28515625" style="1" customWidth="1"/>
    <col min="8800" max="8800" width="11.28515625" style="1" customWidth="1"/>
    <col min="8801" max="8806" width="10.7109375" style="1" customWidth="1"/>
    <col min="8807" max="8807" width="12.85546875" style="1" customWidth="1"/>
    <col min="8808" max="8808" width="10.7109375" style="1" customWidth="1"/>
    <col min="8809" max="8809" width="11" style="1" customWidth="1"/>
    <col min="8810" max="8811" width="9.140625" style="1" customWidth="1"/>
    <col min="8812" max="8812" width="14.140625" style="1" customWidth="1"/>
    <col min="8813" max="8813" width="11.42578125" style="1" customWidth="1"/>
    <col min="8814" max="8814" width="11.28515625" style="1" customWidth="1"/>
    <col min="8815" max="8815" width="12.28515625" style="1" customWidth="1"/>
    <col min="8816" max="8816" width="11.28515625" style="1" customWidth="1"/>
    <col min="8817" max="8822" width="10.7109375" style="1" customWidth="1"/>
    <col min="8823" max="8823" width="12.85546875" style="1" customWidth="1"/>
    <col min="8824" max="8824" width="10.7109375" style="1" customWidth="1"/>
    <col min="8825" max="8825" width="11" style="1" customWidth="1"/>
    <col min="8826" max="8827" width="9.140625" style="1" customWidth="1"/>
    <col min="8828" max="8828" width="14.140625" style="1" customWidth="1"/>
    <col min="8829" max="8829" width="11.42578125" style="1" customWidth="1"/>
    <col min="8830" max="8830" width="11.28515625" style="1" customWidth="1"/>
    <col min="8831" max="8831" width="12.28515625" style="1" customWidth="1"/>
    <col min="8832" max="8832" width="11.28515625" style="1" customWidth="1"/>
    <col min="8833" max="8838" width="10.7109375" style="1" customWidth="1"/>
    <col min="8839" max="8839" width="12.85546875" style="1" customWidth="1"/>
    <col min="8840" max="8840" width="10.7109375" style="1" customWidth="1"/>
    <col min="8841" max="8841" width="11" style="1" customWidth="1"/>
    <col min="8842" max="8843" width="9.140625" style="1" customWidth="1"/>
    <col min="8844" max="8844" width="14.140625" style="1" customWidth="1"/>
    <col min="8845" max="8845" width="11.42578125" style="1" customWidth="1"/>
    <col min="8846" max="8846" width="11.28515625" style="1" customWidth="1"/>
    <col min="8847" max="8847" width="12.28515625" style="1" customWidth="1"/>
    <col min="8848" max="8848" width="11.28515625" style="1" customWidth="1"/>
    <col min="8849" max="8854" width="10.7109375" style="1" customWidth="1"/>
    <col min="8855" max="8855" width="12.85546875" style="1" customWidth="1"/>
    <col min="8856" max="8856" width="10.7109375" style="1" customWidth="1"/>
    <col min="8857" max="8857" width="11" style="1" customWidth="1"/>
    <col min="8858" max="8859" width="9.140625" style="1" customWidth="1"/>
    <col min="8860" max="8860" width="14.140625" style="1" customWidth="1"/>
    <col min="8861" max="8861" width="11.42578125" style="1" customWidth="1"/>
    <col min="8862" max="8862" width="11.28515625" style="1" customWidth="1"/>
    <col min="8863" max="8863" width="12.28515625" style="1" customWidth="1"/>
    <col min="8864" max="8864" width="11.28515625" style="1" customWidth="1"/>
    <col min="8865" max="8870" width="10.7109375" style="1" customWidth="1"/>
    <col min="8871" max="8871" width="12.85546875" style="1" customWidth="1"/>
    <col min="8872" max="8872" width="10.7109375" style="1" customWidth="1"/>
    <col min="8873" max="8873" width="11" style="1" customWidth="1"/>
    <col min="8874" max="8875" width="9.140625" style="1" customWidth="1"/>
    <col min="8876" max="8876" width="14.140625" style="1" customWidth="1"/>
    <col min="8877" max="8877" width="11.42578125" style="1" customWidth="1"/>
    <col min="8878" max="8878" width="11.28515625" style="1" customWidth="1"/>
    <col min="8879" max="8879" width="12.28515625" style="1" customWidth="1"/>
    <col min="8880" max="8880" width="11.28515625" style="1" customWidth="1"/>
    <col min="8881" max="8886" width="10.7109375" style="1" customWidth="1"/>
    <col min="8887" max="8887" width="12.85546875" style="1" customWidth="1"/>
    <col min="8888" max="8888" width="10.7109375" style="1" customWidth="1"/>
    <col min="8889" max="8889" width="11" style="1" customWidth="1"/>
    <col min="8890" max="8891" width="9.140625" style="1" customWidth="1"/>
    <col min="8892" max="8892" width="14.140625" style="1" customWidth="1"/>
    <col min="8893" max="8893" width="11.42578125" style="1" customWidth="1"/>
    <col min="8894" max="8894" width="11.28515625" style="1" customWidth="1"/>
    <col min="8895" max="8895" width="12.28515625" style="1" customWidth="1"/>
    <col min="8896" max="8896" width="11.28515625" style="1" customWidth="1"/>
    <col min="8897" max="8902" width="10.7109375" style="1" customWidth="1"/>
    <col min="8903" max="8903" width="12.85546875" style="1" customWidth="1"/>
    <col min="8904" max="8904" width="10.7109375" style="1" customWidth="1"/>
    <col min="8905" max="8905" width="11" style="1" customWidth="1"/>
    <col min="8906" max="8907" width="9.140625" style="1" customWidth="1"/>
    <col min="8908" max="8908" width="14.140625" style="1" customWidth="1"/>
    <col min="8909" max="8909" width="11.42578125" style="1" customWidth="1"/>
    <col min="8910" max="8910" width="11.28515625" style="1" customWidth="1"/>
    <col min="8911" max="8911" width="12.28515625" style="1" customWidth="1"/>
    <col min="8912" max="8912" width="11.28515625" style="1" customWidth="1"/>
    <col min="8913" max="8918" width="10.7109375" style="1" customWidth="1"/>
    <col min="8919" max="8919" width="12.85546875" style="1" customWidth="1"/>
    <col min="8920" max="8920" width="10.7109375" style="1" customWidth="1"/>
    <col min="8921" max="8921" width="11" style="1" customWidth="1"/>
    <col min="8922" max="8923" width="9.140625" style="1" customWidth="1"/>
    <col min="8924" max="8924" width="14.140625" style="1" customWidth="1"/>
    <col min="8925" max="8925" width="11.42578125" style="1" customWidth="1"/>
    <col min="8926" max="8926" width="11.28515625" style="1" customWidth="1"/>
    <col min="8927" max="8927" width="12.28515625" style="1" customWidth="1"/>
    <col min="8928" max="8928" width="11.28515625" style="1" customWidth="1"/>
    <col min="8929" max="8934" width="10.7109375" style="1" customWidth="1"/>
    <col min="8935" max="8935" width="12.85546875" style="1" customWidth="1"/>
    <col min="8936" max="8936" width="10.7109375" style="1" customWidth="1"/>
    <col min="8937" max="8937" width="11" style="1" customWidth="1"/>
    <col min="8938" max="8939" width="9.140625" style="1" customWidth="1"/>
    <col min="8940" max="8940" width="14.140625" style="1" customWidth="1"/>
    <col min="8941" max="8941" width="11.42578125" style="1" customWidth="1"/>
    <col min="8942" max="8942" width="11.28515625" style="1" customWidth="1"/>
    <col min="8943" max="8943" width="12.28515625" style="1" customWidth="1"/>
    <col min="8944" max="8944" width="11.28515625" style="1" customWidth="1"/>
    <col min="8945" max="8950" width="10.7109375" style="1" customWidth="1"/>
    <col min="8951" max="8951" width="12.85546875" style="1" customWidth="1"/>
    <col min="8952" max="8952" width="10.7109375" style="1" customWidth="1"/>
    <col min="8953" max="8953" width="11" style="1" customWidth="1"/>
    <col min="8954" max="8955" width="9.140625" style="1" customWidth="1"/>
    <col min="8956" max="8956" width="14.140625" style="1" customWidth="1"/>
    <col min="8957" max="8957" width="11.42578125" style="1" customWidth="1"/>
    <col min="8958" max="8958" width="11.28515625" style="1" customWidth="1"/>
    <col min="8959" max="8959" width="12.28515625" style="1" customWidth="1"/>
    <col min="8960" max="8960" width="11.28515625" style="1" customWidth="1"/>
    <col min="8961" max="8966" width="10.7109375" style="1" bestFit="1" customWidth="1"/>
    <col min="8967" max="8967" width="12.85546875" style="1" customWidth="1"/>
    <col min="8968" max="8968" width="10.7109375" style="1" customWidth="1"/>
    <col min="8969" max="8969" width="11" style="1" customWidth="1"/>
    <col min="8970" max="8970" width="12" style="1" customWidth="1"/>
    <col min="8971" max="9015" width="9.140625" style="1"/>
    <col min="9016" max="9016" width="6" style="1" customWidth="1"/>
    <col min="9017" max="9017" width="9.140625" style="1"/>
    <col min="9018" max="9018" width="15.42578125" style="1" customWidth="1"/>
    <col min="9019" max="9019" width="14.85546875" style="1" customWidth="1"/>
    <col min="9020" max="9020" width="14.140625" style="1" customWidth="1"/>
    <col min="9021" max="9021" width="11.42578125" style="1" customWidth="1"/>
    <col min="9022" max="9022" width="11.28515625" style="1" customWidth="1"/>
    <col min="9023" max="9023" width="12.28515625" style="1" customWidth="1"/>
    <col min="9024" max="9024" width="11.28515625" style="1" customWidth="1"/>
    <col min="9025" max="9030" width="10.7109375" style="1" customWidth="1"/>
    <col min="9031" max="9031" width="12.85546875" style="1" customWidth="1"/>
    <col min="9032" max="9032" width="10.7109375" style="1" customWidth="1"/>
    <col min="9033" max="9033" width="11" style="1" customWidth="1"/>
    <col min="9034" max="9035" width="9.140625" style="1" customWidth="1"/>
    <col min="9036" max="9036" width="14.140625" style="1" customWidth="1"/>
    <col min="9037" max="9037" width="11.42578125" style="1" customWidth="1"/>
    <col min="9038" max="9038" width="11.28515625" style="1" customWidth="1"/>
    <col min="9039" max="9039" width="12.28515625" style="1" customWidth="1"/>
    <col min="9040" max="9040" width="11.28515625" style="1" customWidth="1"/>
    <col min="9041" max="9046" width="10.7109375" style="1" customWidth="1"/>
    <col min="9047" max="9047" width="12.85546875" style="1" customWidth="1"/>
    <col min="9048" max="9048" width="10.7109375" style="1" customWidth="1"/>
    <col min="9049" max="9049" width="11" style="1" customWidth="1"/>
    <col min="9050" max="9051" width="9.140625" style="1" customWidth="1"/>
    <col min="9052" max="9052" width="14.140625" style="1" customWidth="1"/>
    <col min="9053" max="9053" width="11.42578125" style="1" customWidth="1"/>
    <col min="9054" max="9054" width="11.28515625" style="1" customWidth="1"/>
    <col min="9055" max="9055" width="12.28515625" style="1" customWidth="1"/>
    <col min="9056" max="9056" width="11.28515625" style="1" customWidth="1"/>
    <col min="9057" max="9062" width="10.7109375" style="1" customWidth="1"/>
    <col min="9063" max="9063" width="12.85546875" style="1" customWidth="1"/>
    <col min="9064" max="9064" width="10.7109375" style="1" customWidth="1"/>
    <col min="9065" max="9065" width="11" style="1" customWidth="1"/>
    <col min="9066" max="9067" width="9.140625" style="1" customWidth="1"/>
    <col min="9068" max="9068" width="14.140625" style="1" customWidth="1"/>
    <col min="9069" max="9069" width="11.42578125" style="1" customWidth="1"/>
    <col min="9070" max="9070" width="11.28515625" style="1" customWidth="1"/>
    <col min="9071" max="9071" width="12.28515625" style="1" customWidth="1"/>
    <col min="9072" max="9072" width="11.28515625" style="1" customWidth="1"/>
    <col min="9073" max="9078" width="10.7109375" style="1" customWidth="1"/>
    <col min="9079" max="9079" width="12.85546875" style="1" customWidth="1"/>
    <col min="9080" max="9080" width="10.7109375" style="1" customWidth="1"/>
    <col min="9081" max="9081" width="11" style="1" customWidth="1"/>
    <col min="9082" max="9083" width="9.140625" style="1" customWidth="1"/>
    <col min="9084" max="9084" width="14.140625" style="1" customWidth="1"/>
    <col min="9085" max="9085" width="11.42578125" style="1" customWidth="1"/>
    <col min="9086" max="9086" width="11.28515625" style="1" customWidth="1"/>
    <col min="9087" max="9087" width="12.28515625" style="1" customWidth="1"/>
    <col min="9088" max="9088" width="11.28515625" style="1" customWidth="1"/>
    <col min="9089" max="9094" width="10.7109375" style="1" customWidth="1"/>
    <col min="9095" max="9095" width="12.85546875" style="1" customWidth="1"/>
    <col min="9096" max="9096" width="10.7109375" style="1" customWidth="1"/>
    <col min="9097" max="9097" width="11" style="1" customWidth="1"/>
    <col min="9098" max="9099" width="9.140625" style="1" customWidth="1"/>
    <col min="9100" max="9100" width="14.140625" style="1" customWidth="1"/>
    <col min="9101" max="9101" width="11.42578125" style="1" customWidth="1"/>
    <col min="9102" max="9102" width="11.28515625" style="1" customWidth="1"/>
    <col min="9103" max="9103" width="12.28515625" style="1" customWidth="1"/>
    <col min="9104" max="9104" width="11.28515625" style="1" customWidth="1"/>
    <col min="9105" max="9110" width="10.7109375" style="1" customWidth="1"/>
    <col min="9111" max="9111" width="12.85546875" style="1" customWidth="1"/>
    <col min="9112" max="9112" width="10.7109375" style="1" customWidth="1"/>
    <col min="9113" max="9113" width="11" style="1" customWidth="1"/>
    <col min="9114" max="9115" width="9.140625" style="1" customWidth="1"/>
    <col min="9116" max="9116" width="14.140625" style="1" customWidth="1"/>
    <col min="9117" max="9117" width="11.42578125" style="1" customWidth="1"/>
    <col min="9118" max="9118" width="11.28515625" style="1" customWidth="1"/>
    <col min="9119" max="9119" width="12.28515625" style="1" customWidth="1"/>
    <col min="9120" max="9120" width="11.28515625" style="1" customWidth="1"/>
    <col min="9121" max="9126" width="10.7109375" style="1" customWidth="1"/>
    <col min="9127" max="9127" width="12.85546875" style="1" customWidth="1"/>
    <col min="9128" max="9128" width="10.7109375" style="1" customWidth="1"/>
    <col min="9129" max="9129" width="11" style="1" customWidth="1"/>
    <col min="9130" max="9131" width="9.140625" style="1" customWidth="1"/>
    <col min="9132" max="9132" width="14.140625" style="1" customWidth="1"/>
    <col min="9133" max="9133" width="11.42578125" style="1" customWidth="1"/>
    <col min="9134" max="9134" width="11.28515625" style="1" customWidth="1"/>
    <col min="9135" max="9135" width="12.28515625" style="1" customWidth="1"/>
    <col min="9136" max="9136" width="11.28515625" style="1" customWidth="1"/>
    <col min="9137" max="9142" width="10.7109375" style="1" customWidth="1"/>
    <col min="9143" max="9143" width="12.85546875" style="1" customWidth="1"/>
    <col min="9144" max="9144" width="10.7109375" style="1" customWidth="1"/>
    <col min="9145" max="9145" width="11" style="1" customWidth="1"/>
    <col min="9146" max="9147" width="9.140625" style="1" customWidth="1"/>
    <col min="9148" max="9148" width="14.140625" style="1" customWidth="1"/>
    <col min="9149" max="9149" width="11.42578125" style="1" customWidth="1"/>
    <col min="9150" max="9150" width="11.28515625" style="1" customWidth="1"/>
    <col min="9151" max="9151" width="12.28515625" style="1" customWidth="1"/>
    <col min="9152" max="9152" width="11.28515625" style="1" customWidth="1"/>
    <col min="9153" max="9158" width="10.7109375" style="1" customWidth="1"/>
    <col min="9159" max="9159" width="12.85546875" style="1" customWidth="1"/>
    <col min="9160" max="9160" width="10.7109375" style="1" customWidth="1"/>
    <col min="9161" max="9161" width="11" style="1" customWidth="1"/>
    <col min="9162" max="9163" width="9.140625" style="1" customWidth="1"/>
    <col min="9164" max="9164" width="14.140625" style="1" customWidth="1"/>
    <col min="9165" max="9165" width="11.42578125" style="1" customWidth="1"/>
    <col min="9166" max="9166" width="11.28515625" style="1" customWidth="1"/>
    <col min="9167" max="9167" width="12.28515625" style="1" customWidth="1"/>
    <col min="9168" max="9168" width="11.28515625" style="1" customWidth="1"/>
    <col min="9169" max="9174" width="10.7109375" style="1" customWidth="1"/>
    <col min="9175" max="9175" width="12.85546875" style="1" customWidth="1"/>
    <col min="9176" max="9176" width="10.7109375" style="1" customWidth="1"/>
    <col min="9177" max="9177" width="11" style="1" customWidth="1"/>
    <col min="9178" max="9179" width="9.140625" style="1" customWidth="1"/>
    <col min="9180" max="9180" width="14.140625" style="1" customWidth="1"/>
    <col min="9181" max="9181" width="11.42578125" style="1" customWidth="1"/>
    <col min="9182" max="9182" width="11.28515625" style="1" customWidth="1"/>
    <col min="9183" max="9183" width="12.28515625" style="1" customWidth="1"/>
    <col min="9184" max="9184" width="11.28515625" style="1" customWidth="1"/>
    <col min="9185" max="9190" width="10.7109375" style="1" customWidth="1"/>
    <col min="9191" max="9191" width="12.85546875" style="1" customWidth="1"/>
    <col min="9192" max="9192" width="10.7109375" style="1" customWidth="1"/>
    <col min="9193" max="9193" width="11" style="1" customWidth="1"/>
    <col min="9194" max="9195" width="9.140625" style="1" customWidth="1"/>
    <col min="9196" max="9196" width="14.140625" style="1" customWidth="1"/>
    <col min="9197" max="9197" width="11.42578125" style="1" customWidth="1"/>
    <col min="9198" max="9198" width="11.28515625" style="1" customWidth="1"/>
    <col min="9199" max="9199" width="12.28515625" style="1" customWidth="1"/>
    <col min="9200" max="9200" width="11.28515625" style="1" customWidth="1"/>
    <col min="9201" max="9206" width="10.7109375" style="1" customWidth="1"/>
    <col min="9207" max="9207" width="12.85546875" style="1" customWidth="1"/>
    <col min="9208" max="9208" width="10.7109375" style="1" customWidth="1"/>
    <col min="9209" max="9209" width="11" style="1" customWidth="1"/>
    <col min="9210" max="9211" width="9.140625" style="1" customWidth="1"/>
    <col min="9212" max="9212" width="14.140625" style="1" customWidth="1"/>
    <col min="9213" max="9213" width="11.42578125" style="1" customWidth="1"/>
    <col min="9214" max="9214" width="11.28515625" style="1" customWidth="1"/>
    <col min="9215" max="9215" width="12.28515625" style="1" customWidth="1"/>
    <col min="9216" max="9216" width="11.28515625" style="1" customWidth="1"/>
    <col min="9217" max="9222" width="10.7109375" style="1" bestFit="1" customWidth="1"/>
    <col min="9223" max="9223" width="12.85546875" style="1" customWidth="1"/>
    <col min="9224" max="9224" width="10.7109375" style="1" customWidth="1"/>
    <col min="9225" max="9225" width="11" style="1" customWidth="1"/>
    <col min="9226" max="9226" width="12" style="1" customWidth="1"/>
    <col min="9227" max="9271" width="9.140625" style="1"/>
    <col min="9272" max="9272" width="6" style="1" customWidth="1"/>
    <col min="9273" max="9273" width="9.140625" style="1"/>
    <col min="9274" max="9274" width="15.42578125" style="1" customWidth="1"/>
    <col min="9275" max="9275" width="14.85546875" style="1" customWidth="1"/>
    <col min="9276" max="9276" width="14.140625" style="1" customWidth="1"/>
    <col min="9277" max="9277" width="11.42578125" style="1" customWidth="1"/>
    <col min="9278" max="9278" width="11.28515625" style="1" customWidth="1"/>
    <col min="9279" max="9279" width="12.28515625" style="1" customWidth="1"/>
    <col min="9280" max="9280" width="11.28515625" style="1" customWidth="1"/>
    <col min="9281" max="9286" width="10.7109375" style="1" customWidth="1"/>
    <col min="9287" max="9287" width="12.85546875" style="1" customWidth="1"/>
    <col min="9288" max="9288" width="10.7109375" style="1" customWidth="1"/>
    <col min="9289" max="9289" width="11" style="1" customWidth="1"/>
    <col min="9290" max="9291" width="9.140625" style="1" customWidth="1"/>
    <col min="9292" max="9292" width="14.140625" style="1" customWidth="1"/>
    <col min="9293" max="9293" width="11.42578125" style="1" customWidth="1"/>
    <col min="9294" max="9294" width="11.28515625" style="1" customWidth="1"/>
    <col min="9295" max="9295" width="12.28515625" style="1" customWidth="1"/>
    <col min="9296" max="9296" width="11.28515625" style="1" customWidth="1"/>
    <col min="9297" max="9302" width="10.7109375" style="1" customWidth="1"/>
    <col min="9303" max="9303" width="12.85546875" style="1" customWidth="1"/>
    <col min="9304" max="9304" width="10.7109375" style="1" customWidth="1"/>
    <col min="9305" max="9305" width="11" style="1" customWidth="1"/>
    <col min="9306" max="9307" width="9.140625" style="1" customWidth="1"/>
    <col min="9308" max="9308" width="14.140625" style="1" customWidth="1"/>
    <col min="9309" max="9309" width="11.42578125" style="1" customWidth="1"/>
    <col min="9310" max="9310" width="11.28515625" style="1" customWidth="1"/>
    <col min="9311" max="9311" width="12.28515625" style="1" customWidth="1"/>
    <col min="9312" max="9312" width="11.28515625" style="1" customWidth="1"/>
    <col min="9313" max="9318" width="10.7109375" style="1" customWidth="1"/>
    <col min="9319" max="9319" width="12.85546875" style="1" customWidth="1"/>
    <col min="9320" max="9320" width="10.7109375" style="1" customWidth="1"/>
    <col min="9321" max="9321" width="11" style="1" customWidth="1"/>
    <col min="9322" max="9323" width="9.140625" style="1" customWidth="1"/>
    <col min="9324" max="9324" width="14.140625" style="1" customWidth="1"/>
    <col min="9325" max="9325" width="11.42578125" style="1" customWidth="1"/>
    <col min="9326" max="9326" width="11.28515625" style="1" customWidth="1"/>
    <col min="9327" max="9327" width="12.28515625" style="1" customWidth="1"/>
    <col min="9328" max="9328" width="11.28515625" style="1" customWidth="1"/>
    <col min="9329" max="9334" width="10.7109375" style="1" customWidth="1"/>
    <col min="9335" max="9335" width="12.85546875" style="1" customWidth="1"/>
    <col min="9336" max="9336" width="10.7109375" style="1" customWidth="1"/>
    <col min="9337" max="9337" width="11" style="1" customWidth="1"/>
    <col min="9338" max="9339" width="9.140625" style="1" customWidth="1"/>
    <col min="9340" max="9340" width="14.140625" style="1" customWidth="1"/>
    <col min="9341" max="9341" width="11.42578125" style="1" customWidth="1"/>
    <col min="9342" max="9342" width="11.28515625" style="1" customWidth="1"/>
    <col min="9343" max="9343" width="12.28515625" style="1" customWidth="1"/>
    <col min="9344" max="9344" width="11.28515625" style="1" customWidth="1"/>
    <col min="9345" max="9350" width="10.7109375" style="1" customWidth="1"/>
    <col min="9351" max="9351" width="12.85546875" style="1" customWidth="1"/>
    <col min="9352" max="9352" width="10.7109375" style="1" customWidth="1"/>
    <col min="9353" max="9353" width="11" style="1" customWidth="1"/>
    <col min="9354" max="9355" width="9.140625" style="1" customWidth="1"/>
    <col min="9356" max="9356" width="14.140625" style="1" customWidth="1"/>
    <col min="9357" max="9357" width="11.42578125" style="1" customWidth="1"/>
    <col min="9358" max="9358" width="11.28515625" style="1" customWidth="1"/>
    <col min="9359" max="9359" width="12.28515625" style="1" customWidth="1"/>
    <col min="9360" max="9360" width="11.28515625" style="1" customWidth="1"/>
    <col min="9361" max="9366" width="10.7109375" style="1" customWidth="1"/>
    <col min="9367" max="9367" width="12.85546875" style="1" customWidth="1"/>
    <col min="9368" max="9368" width="10.7109375" style="1" customWidth="1"/>
    <col min="9369" max="9369" width="11" style="1" customWidth="1"/>
    <col min="9370" max="9371" width="9.140625" style="1" customWidth="1"/>
    <col min="9372" max="9372" width="14.140625" style="1" customWidth="1"/>
    <col min="9373" max="9373" width="11.42578125" style="1" customWidth="1"/>
    <col min="9374" max="9374" width="11.28515625" style="1" customWidth="1"/>
    <col min="9375" max="9375" width="12.28515625" style="1" customWidth="1"/>
    <col min="9376" max="9376" width="11.28515625" style="1" customWidth="1"/>
    <col min="9377" max="9382" width="10.7109375" style="1" customWidth="1"/>
    <col min="9383" max="9383" width="12.85546875" style="1" customWidth="1"/>
    <col min="9384" max="9384" width="10.7109375" style="1" customWidth="1"/>
    <col min="9385" max="9385" width="11" style="1" customWidth="1"/>
    <col min="9386" max="9387" width="9.140625" style="1" customWidth="1"/>
    <col min="9388" max="9388" width="14.140625" style="1" customWidth="1"/>
    <col min="9389" max="9389" width="11.42578125" style="1" customWidth="1"/>
    <col min="9390" max="9390" width="11.28515625" style="1" customWidth="1"/>
    <col min="9391" max="9391" width="12.28515625" style="1" customWidth="1"/>
    <col min="9392" max="9392" width="11.28515625" style="1" customWidth="1"/>
    <col min="9393" max="9398" width="10.7109375" style="1" customWidth="1"/>
    <col min="9399" max="9399" width="12.85546875" style="1" customWidth="1"/>
    <col min="9400" max="9400" width="10.7109375" style="1" customWidth="1"/>
    <col min="9401" max="9401" width="11" style="1" customWidth="1"/>
    <col min="9402" max="9403" width="9.140625" style="1" customWidth="1"/>
    <col min="9404" max="9404" width="14.140625" style="1" customWidth="1"/>
    <col min="9405" max="9405" width="11.42578125" style="1" customWidth="1"/>
    <col min="9406" max="9406" width="11.28515625" style="1" customWidth="1"/>
    <col min="9407" max="9407" width="12.28515625" style="1" customWidth="1"/>
    <col min="9408" max="9408" width="11.28515625" style="1" customWidth="1"/>
    <col min="9409" max="9414" width="10.7109375" style="1" customWidth="1"/>
    <col min="9415" max="9415" width="12.85546875" style="1" customWidth="1"/>
    <col min="9416" max="9416" width="10.7109375" style="1" customWidth="1"/>
    <col min="9417" max="9417" width="11" style="1" customWidth="1"/>
    <col min="9418" max="9419" width="9.140625" style="1" customWidth="1"/>
    <col min="9420" max="9420" width="14.140625" style="1" customWidth="1"/>
    <col min="9421" max="9421" width="11.42578125" style="1" customWidth="1"/>
    <col min="9422" max="9422" width="11.28515625" style="1" customWidth="1"/>
    <col min="9423" max="9423" width="12.28515625" style="1" customWidth="1"/>
    <col min="9424" max="9424" width="11.28515625" style="1" customWidth="1"/>
    <col min="9425" max="9430" width="10.7109375" style="1" customWidth="1"/>
    <col min="9431" max="9431" width="12.85546875" style="1" customWidth="1"/>
    <col min="9432" max="9432" width="10.7109375" style="1" customWidth="1"/>
    <col min="9433" max="9433" width="11" style="1" customWidth="1"/>
    <col min="9434" max="9435" width="9.140625" style="1" customWidth="1"/>
    <col min="9436" max="9436" width="14.140625" style="1" customWidth="1"/>
    <col min="9437" max="9437" width="11.42578125" style="1" customWidth="1"/>
    <col min="9438" max="9438" width="11.28515625" style="1" customWidth="1"/>
    <col min="9439" max="9439" width="12.28515625" style="1" customWidth="1"/>
    <col min="9440" max="9440" width="11.28515625" style="1" customWidth="1"/>
    <col min="9441" max="9446" width="10.7109375" style="1" customWidth="1"/>
    <col min="9447" max="9447" width="12.85546875" style="1" customWidth="1"/>
    <col min="9448" max="9448" width="10.7109375" style="1" customWidth="1"/>
    <col min="9449" max="9449" width="11" style="1" customWidth="1"/>
    <col min="9450" max="9451" width="9.140625" style="1" customWidth="1"/>
    <col min="9452" max="9452" width="14.140625" style="1" customWidth="1"/>
    <col min="9453" max="9453" width="11.42578125" style="1" customWidth="1"/>
    <col min="9454" max="9454" width="11.28515625" style="1" customWidth="1"/>
    <col min="9455" max="9455" width="12.28515625" style="1" customWidth="1"/>
    <col min="9456" max="9456" width="11.28515625" style="1" customWidth="1"/>
    <col min="9457" max="9462" width="10.7109375" style="1" customWidth="1"/>
    <col min="9463" max="9463" width="12.85546875" style="1" customWidth="1"/>
    <col min="9464" max="9464" width="10.7109375" style="1" customWidth="1"/>
    <col min="9465" max="9465" width="11" style="1" customWidth="1"/>
    <col min="9466" max="9467" width="9.140625" style="1" customWidth="1"/>
    <col min="9468" max="9468" width="14.140625" style="1" customWidth="1"/>
    <col min="9469" max="9469" width="11.42578125" style="1" customWidth="1"/>
    <col min="9470" max="9470" width="11.28515625" style="1" customWidth="1"/>
    <col min="9471" max="9471" width="12.28515625" style="1" customWidth="1"/>
    <col min="9472" max="9472" width="11.28515625" style="1" customWidth="1"/>
    <col min="9473" max="9478" width="10.7109375" style="1" bestFit="1" customWidth="1"/>
    <col min="9479" max="9479" width="12.85546875" style="1" customWidth="1"/>
    <col min="9480" max="9480" width="10.7109375" style="1" customWidth="1"/>
    <col min="9481" max="9481" width="11" style="1" customWidth="1"/>
    <col min="9482" max="9482" width="12" style="1" customWidth="1"/>
    <col min="9483" max="9527" width="9.140625" style="1"/>
    <col min="9528" max="9528" width="6" style="1" customWidth="1"/>
    <col min="9529" max="9529" width="9.140625" style="1"/>
    <col min="9530" max="9530" width="15.42578125" style="1" customWidth="1"/>
    <col min="9531" max="9531" width="14.85546875" style="1" customWidth="1"/>
    <col min="9532" max="9532" width="14.140625" style="1" customWidth="1"/>
    <col min="9533" max="9533" width="11.42578125" style="1" customWidth="1"/>
    <col min="9534" max="9534" width="11.28515625" style="1" customWidth="1"/>
    <col min="9535" max="9535" width="12.28515625" style="1" customWidth="1"/>
    <col min="9536" max="9536" width="11.28515625" style="1" customWidth="1"/>
    <col min="9537" max="9542" width="10.7109375" style="1" customWidth="1"/>
    <col min="9543" max="9543" width="12.85546875" style="1" customWidth="1"/>
    <col min="9544" max="9544" width="10.7109375" style="1" customWidth="1"/>
    <col min="9545" max="9545" width="11" style="1" customWidth="1"/>
    <col min="9546" max="9547" width="9.140625" style="1" customWidth="1"/>
    <col min="9548" max="9548" width="14.140625" style="1" customWidth="1"/>
    <col min="9549" max="9549" width="11.42578125" style="1" customWidth="1"/>
    <col min="9550" max="9550" width="11.28515625" style="1" customWidth="1"/>
    <col min="9551" max="9551" width="12.28515625" style="1" customWidth="1"/>
    <col min="9552" max="9552" width="11.28515625" style="1" customWidth="1"/>
    <col min="9553" max="9558" width="10.7109375" style="1" customWidth="1"/>
    <col min="9559" max="9559" width="12.85546875" style="1" customWidth="1"/>
    <col min="9560" max="9560" width="10.7109375" style="1" customWidth="1"/>
    <col min="9561" max="9561" width="11" style="1" customWidth="1"/>
    <col min="9562" max="9563" width="9.140625" style="1" customWidth="1"/>
    <col min="9564" max="9564" width="14.140625" style="1" customWidth="1"/>
    <col min="9565" max="9565" width="11.42578125" style="1" customWidth="1"/>
    <col min="9566" max="9566" width="11.28515625" style="1" customWidth="1"/>
    <col min="9567" max="9567" width="12.28515625" style="1" customWidth="1"/>
    <col min="9568" max="9568" width="11.28515625" style="1" customWidth="1"/>
    <col min="9569" max="9574" width="10.7109375" style="1" customWidth="1"/>
    <col min="9575" max="9575" width="12.85546875" style="1" customWidth="1"/>
    <col min="9576" max="9576" width="10.7109375" style="1" customWidth="1"/>
    <col min="9577" max="9577" width="11" style="1" customWidth="1"/>
    <col min="9578" max="9579" width="9.140625" style="1" customWidth="1"/>
    <col min="9580" max="9580" width="14.140625" style="1" customWidth="1"/>
    <col min="9581" max="9581" width="11.42578125" style="1" customWidth="1"/>
    <col min="9582" max="9582" width="11.28515625" style="1" customWidth="1"/>
    <col min="9583" max="9583" width="12.28515625" style="1" customWidth="1"/>
    <col min="9584" max="9584" width="11.28515625" style="1" customWidth="1"/>
    <col min="9585" max="9590" width="10.7109375" style="1" customWidth="1"/>
    <col min="9591" max="9591" width="12.85546875" style="1" customWidth="1"/>
    <col min="9592" max="9592" width="10.7109375" style="1" customWidth="1"/>
    <col min="9593" max="9593" width="11" style="1" customWidth="1"/>
    <col min="9594" max="9595" width="9.140625" style="1" customWidth="1"/>
    <col min="9596" max="9596" width="14.140625" style="1" customWidth="1"/>
    <col min="9597" max="9597" width="11.42578125" style="1" customWidth="1"/>
    <col min="9598" max="9598" width="11.28515625" style="1" customWidth="1"/>
    <col min="9599" max="9599" width="12.28515625" style="1" customWidth="1"/>
    <col min="9600" max="9600" width="11.28515625" style="1" customWidth="1"/>
    <col min="9601" max="9606" width="10.7109375" style="1" customWidth="1"/>
    <col min="9607" max="9607" width="12.85546875" style="1" customWidth="1"/>
    <col min="9608" max="9608" width="10.7109375" style="1" customWidth="1"/>
    <col min="9609" max="9609" width="11" style="1" customWidth="1"/>
    <col min="9610" max="9611" width="9.140625" style="1" customWidth="1"/>
    <col min="9612" max="9612" width="14.140625" style="1" customWidth="1"/>
    <col min="9613" max="9613" width="11.42578125" style="1" customWidth="1"/>
    <col min="9614" max="9614" width="11.28515625" style="1" customWidth="1"/>
    <col min="9615" max="9615" width="12.28515625" style="1" customWidth="1"/>
    <col min="9616" max="9616" width="11.28515625" style="1" customWidth="1"/>
    <col min="9617" max="9622" width="10.7109375" style="1" customWidth="1"/>
    <col min="9623" max="9623" width="12.85546875" style="1" customWidth="1"/>
    <col min="9624" max="9624" width="10.7109375" style="1" customWidth="1"/>
    <col min="9625" max="9625" width="11" style="1" customWidth="1"/>
    <col min="9626" max="9627" width="9.140625" style="1" customWidth="1"/>
    <col min="9628" max="9628" width="14.140625" style="1" customWidth="1"/>
    <col min="9629" max="9629" width="11.42578125" style="1" customWidth="1"/>
    <col min="9630" max="9630" width="11.28515625" style="1" customWidth="1"/>
    <col min="9631" max="9631" width="12.28515625" style="1" customWidth="1"/>
    <col min="9632" max="9632" width="11.28515625" style="1" customWidth="1"/>
    <col min="9633" max="9638" width="10.7109375" style="1" customWidth="1"/>
    <col min="9639" max="9639" width="12.85546875" style="1" customWidth="1"/>
    <col min="9640" max="9640" width="10.7109375" style="1" customWidth="1"/>
    <col min="9641" max="9641" width="11" style="1" customWidth="1"/>
    <col min="9642" max="9643" width="9.140625" style="1" customWidth="1"/>
    <col min="9644" max="9644" width="14.140625" style="1" customWidth="1"/>
    <col min="9645" max="9645" width="11.42578125" style="1" customWidth="1"/>
    <col min="9646" max="9646" width="11.28515625" style="1" customWidth="1"/>
    <col min="9647" max="9647" width="12.28515625" style="1" customWidth="1"/>
    <col min="9648" max="9648" width="11.28515625" style="1" customWidth="1"/>
    <col min="9649" max="9654" width="10.7109375" style="1" customWidth="1"/>
    <col min="9655" max="9655" width="12.85546875" style="1" customWidth="1"/>
    <col min="9656" max="9656" width="10.7109375" style="1" customWidth="1"/>
    <col min="9657" max="9657" width="11" style="1" customWidth="1"/>
    <col min="9658" max="9659" width="9.140625" style="1" customWidth="1"/>
    <col min="9660" max="9660" width="14.140625" style="1" customWidth="1"/>
    <col min="9661" max="9661" width="11.42578125" style="1" customWidth="1"/>
    <col min="9662" max="9662" width="11.28515625" style="1" customWidth="1"/>
    <col min="9663" max="9663" width="12.28515625" style="1" customWidth="1"/>
    <col min="9664" max="9664" width="11.28515625" style="1" customWidth="1"/>
    <col min="9665" max="9670" width="10.7109375" style="1" customWidth="1"/>
    <col min="9671" max="9671" width="12.85546875" style="1" customWidth="1"/>
    <col min="9672" max="9672" width="10.7109375" style="1" customWidth="1"/>
    <col min="9673" max="9673" width="11" style="1" customWidth="1"/>
    <col min="9674" max="9675" width="9.140625" style="1" customWidth="1"/>
    <col min="9676" max="9676" width="14.140625" style="1" customWidth="1"/>
    <col min="9677" max="9677" width="11.42578125" style="1" customWidth="1"/>
    <col min="9678" max="9678" width="11.28515625" style="1" customWidth="1"/>
    <col min="9679" max="9679" width="12.28515625" style="1" customWidth="1"/>
    <col min="9680" max="9680" width="11.28515625" style="1" customWidth="1"/>
    <col min="9681" max="9686" width="10.7109375" style="1" customWidth="1"/>
    <col min="9687" max="9687" width="12.85546875" style="1" customWidth="1"/>
    <col min="9688" max="9688" width="10.7109375" style="1" customWidth="1"/>
    <col min="9689" max="9689" width="11" style="1" customWidth="1"/>
    <col min="9690" max="9691" width="9.140625" style="1" customWidth="1"/>
    <col min="9692" max="9692" width="14.140625" style="1" customWidth="1"/>
    <col min="9693" max="9693" width="11.42578125" style="1" customWidth="1"/>
    <col min="9694" max="9694" width="11.28515625" style="1" customWidth="1"/>
    <col min="9695" max="9695" width="12.28515625" style="1" customWidth="1"/>
    <col min="9696" max="9696" width="11.28515625" style="1" customWidth="1"/>
    <col min="9697" max="9702" width="10.7109375" style="1" customWidth="1"/>
    <col min="9703" max="9703" width="12.85546875" style="1" customWidth="1"/>
    <col min="9704" max="9704" width="10.7109375" style="1" customWidth="1"/>
    <col min="9705" max="9705" width="11" style="1" customWidth="1"/>
    <col min="9706" max="9707" width="9.140625" style="1" customWidth="1"/>
    <col min="9708" max="9708" width="14.140625" style="1" customWidth="1"/>
    <col min="9709" max="9709" width="11.42578125" style="1" customWidth="1"/>
    <col min="9710" max="9710" width="11.28515625" style="1" customWidth="1"/>
    <col min="9711" max="9711" width="12.28515625" style="1" customWidth="1"/>
    <col min="9712" max="9712" width="11.28515625" style="1" customWidth="1"/>
    <col min="9713" max="9718" width="10.7109375" style="1" customWidth="1"/>
    <col min="9719" max="9719" width="12.85546875" style="1" customWidth="1"/>
    <col min="9720" max="9720" width="10.7109375" style="1" customWidth="1"/>
    <col min="9721" max="9721" width="11" style="1" customWidth="1"/>
    <col min="9722" max="9723" width="9.140625" style="1" customWidth="1"/>
    <col min="9724" max="9724" width="14.140625" style="1" customWidth="1"/>
    <col min="9725" max="9725" width="11.42578125" style="1" customWidth="1"/>
    <col min="9726" max="9726" width="11.28515625" style="1" customWidth="1"/>
    <col min="9727" max="9727" width="12.28515625" style="1" customWidth="1"/>
    <col min="9728" max="9728" width="11.28515625" style="1" customWidth="1"/>
    <col min="9729" max="9734" width="10.7109375" style="1" bestFit="1" customWidth="1"/>
    <col min="9735" max="9735" width="12.85546875" style="1" customWidth="1"/>
    <col min="9736" max="9736" width="10.7109375" style="1" customWidth="1"/>
    <col min="9737" max="9737" width="11" style="1" customWidth="1"/>
    <col min="9738" max="9738" width="12" style="1" customWidth="1"/>
    <col min="9739" max="9783" width="9.140625" style="1"/>
    <col min="9784" max="9784" width="6" style="1" customWidth="1"/>
    <col min="9785" max="9785" width="9.140625" style="1"/>
    <col min="9786" max="9786" width="15.42578125" style="1" customWidth="1"/>
    <col min="9787" max="9787" width="14.85546875" style="1" customWidth="1"/>
    <col min="9788" max="9788" width="14.140625" style="1" customWidth="1"/>
    <col min="9789" max="9789" width="11.42578125" style="1" customWidth="1"/>
    <col min="9790" max="9790" width="11.28515625" style="1" customWidth="1"/>
    <col min="9791" max="9791" width="12.28515625" style="1" customWidth="1"/>
    <col min="9792" max="9792" width="11.28515625" style="1" customWidth="1"/>
    <col min="9793" max="9798" width="10.7109375" style="1" customWidth="1"/>
    <col min="9799" max="9799" width="12.85546875" style="1" customWidth="1"/>
    <col min="9800" max="9800" width="10.7109375" style="1" customWidth="1"/>
    <col min="9801" max="9801" width="11" style="1" customWidth="1"/>
    <col min="9802" max="9803" width="9.140625" style="1" customWidth="1"/>
    <col min="9804" max="9804" width="14.140625" style="1" customWidth="1"/>
    <col min="9805" max="9805" width="11.42578125" style="1" customWidth="1"/>
    <col min="9806" max="9806" width="11.28515625" style="1" customWidth="1"/>
    <col min="9807" max="9807" width="12.28515625" style="1" customWidth="1"/>
    <col min="9808" max="9808" width="11.28515625" style="1" customWidth="1"/>
    <col min="9809" max="9814" width="10.7109375" style="1" customWidth="1"/>
    <col min="9815" max="9815" width="12.85546875" style="1" customWidth="1"/>
    <col min="9816" max="9816" width="10.7109375" style="1" customWidth="1"/>
    <col min="9817" max="9817" width="11" style="1" customWidth="1"/>
    <col min="9818" max="9819" width="9.140625" style="1" customWidth="1"/>
    <col min="9820" max="9820" width="14.140625" style="1" customWidth="1"/>
    <col min="9821" max="9821" width="11.42578125" style="1" customWidth="1"/>
    <col min="9822" max="9822" width="11.28515625" style="1" customWidth="1"/>
    <col min="9823" max="9823" width="12.28515625" style="1" customWidth="1"/>
    <col min="9824" max="9824" width="11.28515625" style="1" customWidth="1"/>
    <col min="9825" max="9830" width="10.7109375" style="1" customWidth="1"/>
    <col min="9831" max="9831" width="12.85546875" style="1" customWidth="1"/>
    <col min="9832" max="9832" width="10.7109375" style="1" customWidth="1"/>
    <col min="9833" max="9833" width="11" style="1" customWidth="1"/>
    <col min="9834" max="9835" width="9.140625" style="1" customWidth="1"/>
    <col min="9836" max="9836" width="14.140625" style="1" customWidth="1"/>
    <col min="9837" max="9837" width="11.42578125" style="1" customWidth="1"/>
    <col min="9838" max="9838" width="11.28515625" style="1" customWidth="1"/>
    <col min="9839" max="9839" width="12.28515625" style="1" customWidth="1"/>
    <col min="9840" max="9840" width="11.28515625" style="1" customWidth="1"/>
    <col min="9841" max="9846" width="10.7109375" style="1" customWidth="1"/>
    <col min="9847" max="9847" width="12.85546875" style="1" customWidth="1"/>
    <col min="9848" max="9848" width="10.7109375" style="1" customWidth="1"/>
    <col min="9849" max="9849" width="11" style="1" customWidth="1"/>
    <col min="9850" max="9851" width="9.140625" style="1" customWidth="1"/>
    <col min="9852" max="9852" width="14.140625" style="1" customWidth="1"/>
    <col min="9853" max="9853" width="11.42578125" style="1" customWidth="1"/>
    <col min="9854" max="9854" width="11.28515625" style="1" customWidth="1"/>
    <col min="9855" max="9855" width="12.28515625" style="1" customWidth="1"/>
    <col min="9856" max="9856" width="11.28515625" style="1" customWidth="1"/>
    <col min="9857" max="9862" width="10.7109375" style="1" customWidth="1"/>
    <col min="9863" max="9863" width="12.85546875" style="1" customWidth="1"/>
    <col min="9864" max="9864" width="10.7109375" style="1" customWidth="1"/>
    <col min="9865" max="9865" width="11" style="1" customWidth="1"/>
    <col min="9866" max="9867" width="9.140625" style="1" customWidth="1"/>
    <col min="9868" max="9868" width="14.140625" style="1" customWidth="1"/>
    <col min="9869" max="9869" width="11.42578125" style="1" customWidth="1"/>
    <col min="9870" max="9870" width="11.28515625" style="1" customWidth="1"/>
    <col min="9871" max="9871" width="12.28515625" style="1" customWidth="1"/>
    <col min="9872" max="9872" width="11.28515625" style="1" customWidth="1"/>
    <col min="9873" max="9878" width="10.7109375" style="1" customWidth="1"/>
    <col min="9879" max="9879" width="12.85546875" style="1" customWidth="1"/>
    <col min="9880" max="9880" width="10.7109375" style="1" customWidth="1"/>
    <col min="9881" max="9881" width="11" style="1" customWidth="1"/>
    <col min="9882" max="9883" width="9.140625" style="1" customWidth="1"/>
    <col min="9884" max="9884" width="14.140625" style="1" customWidth="1"/>
    <col min="9885" max="9885" width="11.42578125" style="1" customWidth="1"/>
    <col min="9886" max="9886" width="11.28515625" style="1" customWidth="1"/>
    <col min="9887" max="9887" width="12.28515625" style="1" customWidth="1"/>
    <col min="9888" max="9888" width="11.28515625" style="1" customWidth="1"/>
    <col min="9889" max="9894" width="10.7109375" style="1" customWidth="1"/>
    <col min="9895" max="9895" width="12.85546875" style="1" customWidth="1"/>
    <col min="9896" max="9896" width="10.7109375" style="1" customWidth="1"/>
    <col min="9897" max="9897" width="11" style="1" customWidth="1"/>
    <col min="9898" max="9899" width="9.140625" style="1" customWidth="1"/>
    <col min="9900" max="9900" width="14.140625" style="1" customWidth="1"/>
    <col min="9901" max="9901" width="11.42578125" style="1" customWidth="1"/>
    <col min="9902" max="9902" width="11.28515625" style="1" customWidth="1"/>
    <col min="9903" max="9903" width="12.28515625" style="1" customWidth="1"/>
    <col min="9904" max="9904" width="11.28515625" style="1" customWidth="1"/>
    <col min="9905" max="9910" width="10.7109375" style="1" customWidth="1"/>
    <col min="9911" max="9911" width="12.85546875" style="1" customWidth="1"/>
    <col min="9912" max="9912" width="10.7109375" style="1" customWidth="1"/>
    <col min="9913" max="9913" width="11" style="1" customWidth="1"/>
    <col min="9914" max="9915" width="9.140625" style="1" customWidth="1"/>
    <col min="9916" max="9916" width="14.140625" style="1" customWidth="1"/>
    <col min="9917" max="9917" width="11.42578125" style="1" customWidth="1"/>
    <col min="9918" max="9918" width="11.28515625" style="1" customWidth="1"/>
    <col min="9919" max="9919" width="12.28515625" style="1" customWidth="1"/>
    <col min="9920" max="9920" width="11.28515625" style="1" customWidth="1"/>
    <col min="9921" max="9926" width="10.7109375" style="1" customWidth="1"/>
    <col min="9927" max="9927" width="12.85546875" style="1" customWidth="1"/>
    <col min="9928" max="9928" width="10.7109375" style="1" customWidth="1"/>
    <col min="9929" max="9929" width="11" style="1" customWidth="1"/>
    <col min="9930" max="9931" width="9.140625" style="1" customWidth="1"/>
    <col min="9932" max="9932" width="14.140625" style="1" customWidth="1"/>
    <col min="9933" max="9933" width="11.42578125" style="1" customWidth="1"/>
    <col min="9934" max="9934" width="11.28515625" style="1" customWidth="1"/>
    <col min="9935" max="9935" width="12.28515625" style="1" customWidth="1"/>
    <col min="9936" max="9936" width="11.28515625" style="1" customWidth="1"/>
    <col min="9937" max="9942" width="10.7109375" style="1" customWidth="1"/>
    <col min="9943" max="9943" width="12.85546875" style="1" customWidth="1"/>
    <col min="9944" max="9944" width="10.7109375" style="1" customWidth="1"/>
    <col min="9945" max="9945" width="11" style="1" customWidth="1"/>
    <col min="9946" max="9947" width="9.140625" style="1" customWidth="1"/>
    <col min="9948" max="9948" width="14.140625" style="1" customWidth="1"/>
    <col min="9949" max="9949" width="11.42578125" style="1" customWidth="1"/>
    <col min="9950" max="9950" width="11.28515625" style="1" customWidth="1"/>
    <col min="9951" max="9951" width="12.28515625" style="1" customWidth="1"/>
    <col min="9952" max="9952" width="11.28515625" style="1" customWidth="1"/>
    <col min="9953" max="9958" width="10.7109375" style="1" customWidth="1"/>
    <col min="9959" max="9959" width="12.85546875" style="1" customWidth="1"/>
    <col min="9960" max="9960" width="10.7109375" style="1" customWidth="1"/>
    <col min="9961" max="9961" width="11" style="1" customWidth="1"/>
    <col min="9962" max="9963" width="9.140625" style="1" customWidth="1"/>
    <col min="9964" max="9964" width="14.140625" style="1" customWidth="1"/>
    <col min="9965" max="9965" width="11.42578125" style="1" customWidth="1"/>
    <col min="9966" max="9966" width="11.28515625" style="1" customWidth="1"/>
    <col min="9967" max="9967" width="12.28515625" style="1" customWidth="1"/>
    <col min="9968" max="9968" width="11.28515625" style="1" customWidth="1"/>
    <col min="9969" max="9974" width="10.7109375" style="1" customWidth="1"/>
    <col min="9975" max="9975" width="12.85546875" style="1" customWidth="1"/>
    <col min="9976" max="9976" width="10.7109375" style="1" customWidth="1"/>
    <col min="9977" max="9977" width="11" style="1" customWidth="1"/>
    <col min="9978" max="9979" width="9.140625" style="1" customWidth="1"/>
    <col min="9980" max="9980" width="14.140625" style="1" customWidth="1"/>
    <col min="9981" max="9981" width="11.42578125" style="1" customWidth="1"/>
    <col min="9982" max="9982" width="11.28515625" style="1" customWidth="1"/>
    <col min="9983" max="9983" width="12.28515625" style="1" customWidth="1"/>
    <col min="9984" max="9984" width="11.28515625" style="1" customWidth="1"/>
    <col min="9985" max="9990" width="10.7109375" style="1" bestFit="1" customWidth="1"/>
    <col min="9991" max="9991" width="12.85546875" style="1" customWidth="1"/>
    <col min="9992" max="9992" width="10.7109375" style="1" customWidth="1"/>
    <col min="9993" max="9993" width="11" style="1" customWidth="1"/>
    <col min="9994" max="9994" width="12" style="1" customWidth="1"/>
    <col min="9995" max="10039" width="9.140625" style="1"/>
    <col min="10040" max="10040" width="6" style="1" customWidth="1"/>
    <col min="10041" max="10041" width="9.140625" style="1"/>
    <col min="10042" max="10042" width="15.42578125" style="1" customWidth="1"/>
    <col min="10043" max="10043" width="14.85546875" style="1" customWidth="1"/>
    <col min="10044" max="10044" width="14.140625" style="1" customWidth="1"/>
    <col min="10045" max="10045" width="11.42578125" style="1" customWidth="1"/>
    <col min="10046" max="10046" width="11.28515625" style="1" customWidth="1"/>
    <col min="10047" max="10047" width="12.28515625" style="1" customWidth="1"/>
    <col min="10048" max="10048" width="11.28515625" style="1" customWidth="1"/>
    <col min="10049" max="10054" width="10.7109375" style="1" customWidth="1"/>
    <col min="10055" max="10055" width="12.85546875" style="1" customWidth="1"/>
    <col min="10056" max="10056" width="10.7109375" style="1" customWidth="1"/>
    <col min="10057" max="10057" width="11" style="1" customWidth="1"/>
    <col min="10058" max="10059" width="9.140625" style="1" customWidth="1"/>
    <col min="10060" max="10060" width="14.140625" style="1" customWidth="1"/>
    <col min="10061" max="10061" width="11.42578125" style="1" customWidth="1"/>
    <col min="10062" max="10062" width="11.28515625" style="1" customWidth="1"/>
    <col min="10063" max="10063" width="12.28515625" style="1" customWidth="1"/>
    <col min="10064" max="10064" width="11.28515625" style="1" customWidth="1"/>
    <col min="10065" max="10070" width="10.7109375" style="1" customWidth="1"/>
    <col min="10071" max="10071" width="12.85546875" style="1" customWidth="1"/>
    <col min="10072" max="10072" width="10.7109375" style="1" customWidth="1"/>
    <col min="10073" max="10073" width="11" style="1" customWidth="1"/>
    <col min="10074" max="10075" width="9.140625" style="1" customWidth="1"/>
    <col min="10076" max="10076" width="14.140625" style="1" customWidth="1"/>
    <col min="10077" max="10077" width="11.42578125" style="1" customWidth="1"/>
    <col min="10078" max="10078" width="11.28515625" style="1" customWidth="1"/>
    <col min="10079" max="10079" width="12.28515625" style="1" customWidth="1"/>
    <col min="10080" max="10080" width="11.28515625" style="1" customWidth="1"/>
    <col min="10081" max="10086" width="10.7109375" style="1" customWidth="1"/>
    <col min="10087" max="10087" width="12.85546875" style="1" customWidth="1"/>
    <col min="10088" max="10088" width="10.7109375" style="1" customWidth="1"/>
    <col min="10089" max="10089" width="11" style="1" customWidth="1"/>
    <col min="10090" max="10091" width="9.140625" style="1" customWidth="1"/>
    <col min="10092" max="10092" width="14.140625" style="1" customWidth="1"/>
    <col min="10093" max="10093" width="11.42578125" style="1" customWidth="1"/>
    <col min="10094" max="10094" width="11.28515625" style="1" customWidth="1"/>
    <col min="10095" max="10095" width="12.28515625" style="1" customWidth="1"/>
    <col min="10096" max="10096" width="11.28515625" style="1" customWidth="1"/>
    <col min="10097" max="10102" width="10.7109375" style="1" customWidth="1"/>
    <col min="10103" max="10103" width="12.85546875" style="1" customWidth="1"/>
    <col min="10104" max="10104" width="10.7109375" style="1" customWidth="1"/>
    <col min="10105" max="10105" width="11" style="1" customWidth="1"/>
    <col min="10106" max="10107" width="9.140625" style="1" customWidth="1"/>
    <col min="10108" max="10108" width="14.140625" style="1" customWidth="1"/>
    <col min="10109" max="10109" width="11.42578125" style="1" customWidth="1"/>
    <col min="10110" max="10110" width="11.28515625" style="1" customWidth="1"/>
    <col min="10111" max="10111" width="12.28515625" style="1" customWidth="1"/>
    <col min="10112" max="10112" width="11.28515625" style="1" customWidth="1"/>
    <col min="10113" max="10118" width="10.7109375" style="1" customWidth="1"/>
    <col min="10119" max="10119" width="12.85546875" style="1" customWidth="1"/>
    <col min="10120" max="10120" width="10.7109375" style="1" customWidth="1"/>
    <col min="10121" max="10121" width="11" style="1" customWidth="1"/>
    <col min="10122" max="10123" width="9.140625" style="1" customWidth="1"/>
    <col min="10124" max="10124" width="14.140625" style="1" customWidth="1"/>
    <col min="10125" max="10125" width="11.42578125" style="1" customWidth="1"/>
    <col min="10126" max="10126" width="11.28515625" style="1" customWidth="1"/>
    <col min="10127" max="10127" width="12.28515625" style="1" customWidth="1"/>
    <col min="10128" max="10128" width="11.28515625" style="1" customWidth="1"/>
    <col min="10129" max="10134" width="10.7109375" style="1" customWidth="1"/>
    <col min="10135" max="10135" width="12.85546875" style="1" customWidth="1"/>
    <col min="10136" max="10136" width="10.7109375" style="1" customWidth="1"/>
    <col min="10137" max="10137" width="11" style="1" customWidth="1"/>
    <col min="10138" max="10139" width="9.140625" style="1" customWidth="1"/>
    <col min="10140" max="10140" width="14.140625" style="1" customWidth="1"/>
    <col min="10141" max="10141" width="11.42578125" style="1" customWidth="1"/>
    <col min="10142" max="10142" width="11.28515625" style="1" customWidth="1"/>
    <col min="10143" max="10143" width="12.28515625" style="1" customWidth="1"/>
    <col min="10144" max="10144" width="11.28515625" style="1" customWidth="1"/>
    <col min="10145" max="10150" width="10.7109375" style="1" customWidth="1"/>
    <col min="10151" max="10151" width="12.85546875" style="1" customWidth="1"/>
    <col min="10152" max="10152" width="10.7109375" style="1" customWidth="1"/>
    <col min="10153" max="10153" width="11" style="1" customWidth="1"/>
    <col min="10154" max="10155" width="9.140625" style="1" customWidth="1"/>
    <col min="10156" max="10156" width="14.140625" style="1" customWidth="1"/>
    <col min="10157" max="10157" width="11.42578125" style="1" customWidth="1"/>
    <col min="10158" max="10158" width="11.28515625" style="1" customWidth="1"/>
    <col min="10159" max="10159" width="12.28515625" style="1" customWidth="1"/>
    <col min="10160" max="10160" width="11.28515625" style="1" customWidth="1"/>
    <col min="10161" max="10166" width="10.7109375" style="1" customWidth="1"/>
    <col min="10167" max="10167" width="12.85546875" style="1" customWidth="1"/>
    <col min="10168" max="10168" width="10.7109375" style="1" customWidth="1"/>
    <col min="10169" max="10169" width="11" style="1" customWidth="1"/>
    <col min="10170" max="10171" width="9.140625" style="1" customWidth="1"/>
    <col min="10172" max="10172" width="14.140625" style="1" customWidth="1"/>
    <col min="10173" max="10173" width="11.42578125" style="1" customWidth="1"/>
    <col min="10174" max="10174" width="11.28515625" style="1" customWidth="1"/>
    <col min="10175" max="10175" width="12.28515625" style="1" customWidth="1"/>
    <col min="10176" max="10176" width="11.28515625" style="1" customWidth="1"/>
    <col min="10177" max="10182" width="10.7109375" style="1" customWidth="1"/>
    <col min="10183" max="10183" width="12.85546875" style="1" customWidth="1"/>
    <col min="10184" max="10184" width="10.7109375" style="1" customWidth="1"/>
    <col min="10185" max="10185" width="11" style="1" customWidth="1"/>
    <col min="10186" max="10187" width="9.140625" style="1" customWidth="1"/>
    <col min="10188" max="10188" width="14.140625" style="1" customWidth="1"/>
    <col min="10189" max="10189" width="11.42578125" style="1" customWidth="1"/>
    <col min="10190" max="10190" width="11.28515625" style="1" customWidth="1"/>
    <col min="10191" max="10191" width="12.28515625" style="1" customWidth="1"/>
    <col min="10192" max="10192" width="11.28515625" style="1" customWidth="1"/>
    <col min="10193" max="10198" width="10.7109375" style="1" customWidth="1"/>
    <col min="10199" max="10199" width="12.85546875" style="1" customWidth="1"/>
    <col min="10200" max="10200" width="10.7109375" style="1" customWidth="1"/>
    <col min="10201" max="10201" width="11" style="1" customWidth="1"/>
    <col min="10202" max="10203" width="9.140625" style="1" customWidth="1"/>
    <col min="10204" max="10204" width="14.140625" style="1" customWidth="1"/>
    <col min="10205" max="10205" width="11.42578125" style="1" customWidth="1"/>
    <col min="10206" max="10206" width="11.28515625" style="1" customWidth="1"/>
    <col min="10207" max="10207" width="12.28515625" style="1" customWidth="1"/>
    <col min="10208" max="10208" width="11.28515625" style="1" customWidth="1"/>
    <col min="10209" max="10214" width="10.7109375" style="1" customWidth="1"/>
    <col min="10215" max="10215" width="12.85546875" style="1" customWidth="1"/>
    <col min="10216" max="10216" width="10.7109375" style="1" customWidth="1"/>
    <col min="10217" max="10217" width="11" style="1" customWidth="1"/>
    <col min="10218" max="10219" width="9.140625" style="1" customWidth="1"/>
    <col min="10220" max="10220" width="14.140625" style="1" customWidth="1"/>
    <col min="10221" max="10221" width="11.42578125" style="1" customWidth="1"/>
    <col min="10222" max="10222" width="11.28515625" style="1" customWidth="1"/>
    <col min="10223" max="10223" width="12.28515625" style="1" customWidth="1"/>
    <col min="10224" max="10224" width="11.28515625" style="1" customWidth="1"/>
    <col min="10225" max="10230" width="10.7109375" style="1" customWidth="1"/>
    <col min="10231" max="10231" width="12.85546875" style="1" customWidth="1"/>
    <col min="10232" max="10232" width="10.7109375" style="1" customWidth="1"/>
    <col min="10233" max="10233" width="11" style="1" customWidth="1"/>
    <col min="10234" max="10235" width="9.140625" style="1" customWidth="1"/>
    <col min="10236" max="10236" width="14.140625" style="1" customWidth="1"/>
    <col min="10237" max="10237" width="11.42578125" style="1" customWidth="1"/>
    <col min="10238" max="10238" width="11.28515625" style="1" customWidth="1"/>
    <col min="10239" max="10239" width="12.28515625" style="1" customWidth="1"/>
    <col min="10240" max="10240" width="11.28515625" style="1" customWidth="1"/>
    <col min="10241" max="10246" width="10.7109375" style="1" bestFit="1" customWidth="1"/>
    <col min="10247" max="10247" width="12.85546875" style="1" customWidth="1"/>
    <col min="10248" max="10248" width="10.7109375" style="1" customWidth="1"/>
    <col min="10249" max="10249" width="11" style="1" customWidth="1"/>
    <col min="10250" max="10250" width="12" style="1" customWidth="1"/>
    <col min="10251" max="10295" width="9.140625" style="1"/>
    <col min="10296" max="10296" width="6" style="1" customWidth="1"/>
    <col min="10297" max="10297" width="9.140625" style="1"/>
    <col min="10298" max="10298" width="15.42578125" style="1" customWidth="1"/>
    <col min="10299" max="10299" width="14.85546875" style="1" customWidth="1"/>
    <col min="10300" max="10300" width="14.140625" style="1" customWidth="1"/>
    <col min="10301" max="10301" width="11.42578125" style="1" customWidth="1"/>
    <col min="10302" max="10302" width="11.28515625" style="1" customWidth="1"/>
    <col min="10303" max="10303" width="12.28515625" style="1" customWidth="1"/>
    <col min="10304" max="10304" width="11.28515625" style="1" customWidth="1"/>
    <col min="10305" max="10310" width="10.7109375" style="1" customWidth="1"/>
    <col min="10311" max="10311" width="12.85546875" style="1" customWidth="1"/>
    <col min="10312" max="10312" width="10.7109375" style="1" customWidth="1"/>
    <col min="10313" max="10313" width="11" style="1" customWidth="1"/>
    <col min="10314" max="10315" width="9.140625" style="1" customWidth="1"/>
    <col min="10316" max="10316" width="14.140625" style="1" customWidth="1"/>
    <col min="10317" max="10317" width="11.42578125" style="1" customWidth="1"/>
    <col min="10318" max="10318" width="11.28515625" style="1" customWidth="1"/>
    <col min="10319" max="10319" width="12.28515625" style="1" customWidth="1"/>
    <col min="10320" max="10320" width="11.28515625" style="1" customWidth="1"/>
    <col min="10321" max="10326" width="10.7109375" style="1" customWidth="1"/>
    <col min="10327" max="10327" width="12.85546875" style="1" customWidth="1"/>
    <col min="10328" max="10328" width="10.7109375" style="1" customWidth="1"/>
    <col min="10329" max="10329" width="11" style="1" customWidth="1"/>
    <col min="10330" max="10331" width="9.140625" style="1" customWidth="1"/>
    <col min="10332" max="10332" width="14.140625" style="1" customWidth="1"/>
    <col min="10333" max="10333" width="11.42578125" style="1" customWidth="1"/>
    <col min="10334" max="10334" width="11.28515625" style="1" customWidth="1"/>
    <col min="10335" max="10335" width="12.28515625" style="1" customWidth="1"/>
    <col min="10336" max="10336" width="11.28515625" style="1" customWidth="1"/>
    <col min="10337" max="10342" width="10.7109375" style="1" customWidth="1"/>
    <col min="10343" max="10343" width="12.85546875" style="1" customWidth="1"/>
    <col min="10344" max="10344" width="10.7109375" style="1" customWidth="1"/>
    <col min="10345" max="10345" width="11" style="1" customWidth="1"/>
    <col min="10346" max="10347" width="9.140625" style="1" customWidth="1"/>
    <col min="10348" max="10348" width="14.140625" style="1" customWidth="1"/>
    <col min="10349" max="10349" width="11.42578125" style="1" customWidth="1"/>
    <col min="10350" max="10350" width="11.28515625" style="1" customWidth="1"/>
    <col min="10351" max="10351" width="12.28515625" style="1" customWidth="1"/>
    <col min="10352" max="10352" width="11.28515625" style="1" customWidth="1"/>
    <col min="10353" max="10358" width="10.7109375" style="1" customWidth="1"/>
    <col min="10359" max="10359" width="12.85546875" style="1" customWidth="1"/>
    <col min="10360" max="10360" width="10.7109375" style="1" customWidth="1"/>
    <col min="10361" max="10361" width="11" style="1" customWidth="1"/>
    <col min="10362" max="10363" width="9.140625" style="1" customWidth="1"/>
    <col min="10364" max="10364" width="14.140625" style="1" customWidth="1"/>
    <col min="10365" max="10365" width="11.42578125" style="1" customWidth="1"/>
    <col min="10366" max="10366" width="11.28515625" style="1" customWidth="1"/>
    <col min="10367" max="10367" width="12.28515625" style="1" customWidth="1"/>
    <col min="10368" max="10368" width="11.28515625" style="1" customWidth="1"/>
    <col min="10369" max="10374" width="10.7109375" style="1" customWidth="1"/>
    <col min="10375" max="10375" width="12.85546875" style="1" customWidth="1"/>
    <col min="10376" max="10376" width="10.7109375" style="1" customWidth="1"/>
    <col min="10377" max="10377" width="11" style="1" customWidth="1"/>
    <col min="10378" max="10379" width="9.140625" style="1" customWidth="1"/>
    <col min="10380" max="10380" width="14.140625" style="1" customWidth="1"/>
    <col min="10381" max="10381" width="11.42578125" style="1" customWidth="1"/>
    <col min="10382" max="10382" width="11.28515625" style="1" customWidth="1"/>
    <col min="10383" max="10383" width="12.28515625" style="1" customWidth="1"/>
    <col min="10384" max="10384" width="11.28515625" style="1" customWidth="1"/>
    <col min="10385" max="10390" width="10.7109375" style="1" customWidth="1"/>
    <col min="10391" max="10391" width="12.85546875" style="1" customWidth="1"/>
    <col min="10392" max="10392" width="10.7109375" style="1" customWidth="1"/>
    <col min="10393" max="10393" width="11" style="1" customWidth="1"/>
    <col min="10394" max="10395" width="9.140625" style="1" customWidth="1"/>
    <col min="10396" max="10396" width="14.140625" style="1" customWidth="1"/>
    <col min="10397" max="10397" width="11.42578125" style="1" customWidth="1"/>
    <col min="10398" max="10398" width="11.28515625" style="1" customWidth="1"/>
    <col min="10399" max="10399" width="12.28515625" style="1" customWidth="1"/>
    <col min="10400" max="10400" width="11.28515625" style="1" customWidth="1"/>
    <col min="10401" max="10406" width="10.7109375" style="1" customWidth="1"/>
    <col min="10407" max="10407" width="12.85546875" style="1" customWidth="1"/>
    <col min="10408" max="10408" width="10.7109375" style="1" customWidth="1"/>
    <col min="10409" max="10409" width="11" style="1" customWidth="1"/>
    <col min="10410" max="10411" width="9.140625" style="1" customWidth="1"/>
    <col min="10412" max="10412" width="14.140625" style="1" customWidth="1"/>
    <col min="10413" max="10413" width="11.42578125" style="1" customWidth="1"/>
    <col min="10414" max="10414" width="11.28515625" style="1" customWidth="1"/>
    <col min="10415" max="10415" width="12.28515625" style="1" customWidth="1"/>
    <col min="10416" max="10416" width="11.28515625" style="1" customWidth="1"/>
    <col min="10417" max="10422" width="10.7109375" style="1" customWidth="1"/>
    <col min="10423" max="10423" width="12.85546875" style="1" customWidth="1"/>
    <col min="10424" max="10424" width="10.7109375" style="1" customWidth="1"/>
    <col min="10425" max="10425" width="11" style="1" customWidth="1"/>
    <col min="10426" max="10427" width="9.140625" style="1" customWidth="1"/>
    <col min="10428" max="10428" width="14.140625" style="1" customWidth="1"/>
    <col min="10429" max="10429" width="11.42578125" style="1" customWidth="1"/>
    <col min="10430" max="10430" width="11.28515625" style="1" customWidth="1"/>
    <col min="10431" max="10431" width="12.28515625" style="1" customWidth="1"/>
    <col min="10432" max="10432" width="11.28515625" style="1" customWidth="1"/>
    <col min="10433" max="10438" width="10.7109375" style="1" customWidth="1"/>
    <col min="10439" max="10439" width="12.85546875" style="1" customWidth="1"/>
    <col min="10440" max="10440" width="10.7109375" style="1" customWidth="1"/>
    <col min="10441" max="10441" width="11" style="1" customWidth="1"/>
    <col min="10442" max="10443" width="9.140625" style="1" customWidth="1"/>
    <col min="10444" max="10444" width="14.140625" style="1" customWidth="1"/>
    <col min="10445" max="10445" width="11.42578125" style="1" customWidth="1"/>
    <col min="10446" max="10446" width="11.28515625" style="1" customWidth="1"/>
    <col min="10447" max="10447" width="12.28515625" style="1" customWidth="1"/>
    <col min="10448" max="10448" width="11.28515625" style="1" customWidth="1"/>
    <col min="10449" max="10454" width="10.7109375" style="1" customWidth="1"/>
    <col min="10455" max="10455" width="12.85546875" style="1" customWidth="1"/>
    <col min="10456" max="10456" width="10.7109375" style="1" customWidth="1"/>
    <col min="10457" max="10457" width="11" style="1" customWidth="1"/>
    <col min="10458" max="10459" width="9.140625" style="1" customWidth="1"/>
    <col min="10460" max="10460" width="14.140625" style="1" customWidth="1"/>
    <col min="10461" max="10461" width="11.42578125" style="1" customWidth="1"/>
    <col min="10462" max="10462" width="11.28515625" style="1" customWidth="1"/>
    <col min="10463" max="10463" width="12.28515625" style="1" customWidth="1"/>
    <col min="10464" max="10464" width="11.28515625" style="1" customWidth="1"/>
    <col min="10465" max="10470" width="10.7109375" style="1" customWidth="1"/>
    <col min="10471" max="10471" width="12.85546875" style="1" customWidth="1"/>
    <col min="10472" max="10472" width="10.7109375" style="1" customWidth="1"/>
    <col min="10473" max="10473" width="11" style="1" customWidth="1"/>
    <col min="10474" max="10475" width="9.140625" style="1" customWidth="1"/>
    <col min="10476" max="10476" width="14.140625" style="1" customWidth="1"/>
    <col min="10477" max="10477" width="11.42578125" style="1" customWidth="1"/>
    <col min="10478" max="10478" width="11.28515625" style="1" customWidth="1"/>
    <col min="10479" max="10479" width="12.28515625" style="1" customWidth="1"/>
    <col min="10480" max="10480" width="11.28515625" style="1" customWidth="1"/>
    <col min="10481" max="10486" width="10.7109375" style="1" customWidth="1"/>
    <col min="10487" max="10487" width="12.85546875" style="1" customWidth="1"/>
    <col min="10488" max="10488" width="10.7109375" style="1" customWidth="1"/>
    <col min="10489" max="10489" width="11" style="1" customWidth="1"/>
    <col min="10490" max="10491" width="9.140625" style="1" customWidth="1"/>
    <col min="10492" max="10492" width="14.140625" style="1" customWidth="1"/>
    <col min="10493" max="10493" width="11.42578125" style="1" customWidth="1"/>
    <col min="10494" max="10494" width="11.28515625" style="1" customWidth="1"/>
    <col min="10495" max="10495" width="12.28515625" style="1" customWidth="1"/>
    <col min="10496" max="10496" width="11.28515625" style="1" customWidth="1"/>
    <col min="10497" max="10502" width="10.7109375" style="1" bestFit="1" customWidth="1"/>
    <col min="10503" max="10503" width="12.85546875" style="1" customWidth="1"/>
    <col min="10504" max="10504" width="10.7109375" style="1" customWidth="1"/>
    <col min="10505" max="10505" width="11" style="1" customWidth="1"/>
    <col min="10506" max="10506" width="12" style="1" customWidth="1"/>
    <col min="10507" max="10551" width="9.140625" style="1"/>
    <col min="10552" max="10552" width="6" style="1" customWidth="1"/>
    <col min="10553" max="10553" width="9.140625" style="1"/>
    <col min="10554" max="10554" width="15.42578125" style="1" customWidth="1"/>
    <col min="10555" max="10555" width="14.85546875" style="1" customWidth="1"/>
    <col min="10556" max="10556" width="14.140625" style="1" customWidth="1"/>
    <col min="10557" max="10557" width="11.42578125" style="1" customWidth="1"/>
    <col min="10558" max="10558" width="11.28515625" style="1" customWidth="1"/>
    <col min="10559" max="10559" width="12.28515625" style="1" customWidth="1"/>
    <col min="10560" max="10560" width="11.28515625" style="1" customWidth="1"/>
    <col min="10561" max="10566" width="10.7109375" style="1" customWidth="1"/>
    <col min="10567" max="10567" width="12.85546875" style="1" customWidth="1"/>
    <col min="10568" max="10568" width="10.7109375" style="1" customWidth="1"/>
    <col min="10569" max="10569" width="11" style="1" customWidth="1"/>
    <col min="10570" max="10571" width="9.140625" style="1" customWidth="1"/>
    <col min="10572" max="10572" width="14.140625" style="1" customWidth="1"/>
    <col min="10573" max="10573" width="11.42578125" style="1" customWidth="1"/>
    <col min="10574" max="10574" width="11.28515625" style="1" customWidth="1"/>
    <col min="10575" max="10575" width="12.28515625" style="1" customWidth="1"/>
    <col min="10576" max="10576" width="11.28515625" style="1" customWidth="1"/>
    <col min="10577" max="10582" width="10.7109375" style="1" customWidth="1"/>
    <col min="10583" max="10583" width="12.85546875" style="1" customWidth="1"/>
    <col min="10584" max="10584" width="10.7109375" style="1" customWidth="1"/>
    <col min="10585" max="10585" width="11" style="1" customWidth="1"/>
    <col min="10586" max="10587" width="9.140625" style="1" customWidth="1"/>
    <col min="10588" max="10588" width="14.140625" style="1" customWidth="1"/>
    <col min="10589" max="10589" width="11.42578125" style="1" customWidth="1"/>
    <col min="10590" max="10590" width="11.28515625" style="1" customWidth="1"/>
    <col min="10591" max="10591" width="12.28515625" style="1" customWidth="1"/>
    <col min="10592" max="10592" width="11.28515625" style="1" customWidth="1"/>
    <col min="10593" max="10598" width="10.7109375" style="1" customWidth="1"/>
    <col min="10599" max="10599" width="12.85546875" style="1" customWidth="1"/>
    <col min="10600" max="10600" width="10.7109375" style="1" customWidth="1"/>
    <col min="10601" max="10601" width="11" style="1" customWidth="1"/>
    <col min="10602" max="10603" width="9.140625" style="1" customWidth="1"/>
    <col min="10604" max="10604" width="14.140625" style="1" customWidth="1"/>
    <col min="10605" max="10605" width="11.42578125" style="1" customWidth="1"/>
    <col min="10606" max="10606" width="11.28515625" style="1" customWidth="1"/>
    <col min="10607" max="10607" width="12.28515625" style="1" customWidth="1"/>
    <col min="10608" max="10608" width="11.28515625" style="1" customWidth="1"/>
    <col min="10609" max="10614" width="10.7109375" style="1" customWidth="1"/>
    <col min="10615" max="10615" width="12.85546875" style="1" customWidth="1"/>
    <col min="10616" max="10616" width="10.7109375" style="1" customWidth="1"/>
    <col min="10617" max="10617" width="11" style="1" customWidth="1"/>
    <col min="10618" max="10619" width="9.140625" style="1" customWidth="1"/>
    <col min="10620" max="10620" width="14.140625" style="1" customWidth="1"/>
    <col min="10621" max="10621" width="11.42578125" style="1" customWidth="1"/>
    <col min="10622" max="10622" width="11.28515625" style="1" customWidth="1"/>
    <col min="10623" max="10623" width="12.28515625" style="1" customWidth="1"/>
    <col min="10624" max="10624" width="11.28515625" style="1" customWidth="1"/>
    <col min="10625" max="10630" width="10.7109375" style="1" customWidth="1"/>
    <col min="10631" max="10631" width="12.85546875" style="1" customWidth="1"/>
    <col min="10632" max="10632" width="10.7109375" style="1" customWidth="1"/>
    <col min="10633" max="10633" width="11" style="1" customWidth="1"/>
    <col min="10634" max="10635" width="9.140625" style="1" customWidth="1"/>
    <col min="10636" max="10636" width="14.140625" style="1" customWidth="1"/>
    <col min="10637" max="10637" width="11.42578125" style="1" customWidth="1"/>
    <col min="10638" max="10638" width="11.28515625" style="1" customWidth="1"/>
    <col min="10639" max="10639" width="12.28515625" style="1" customWidth="1"/>
    <col min="10640" max="10640" width="11.28515625" style="1" customWidth="1"/>
    <col min="10641" max="10646" width="10.7109375" style="1" customWidth="1"/>
    <col min="10647" max="10647" width="12.85546875" style="1" customWidth="1"/>
    <col min="10648" max="10648" width="10.7109375" style="1" customWidth="1"/>
    <col min="10649" max="10649" width="11" style="1" customWidth="1"/>
    <col min="10650" max="10651" width="9.140625" style="1" customWidth="1"/>
    <col min="10652" max="10652" width="14.140625" style="1" customWidth="1"/>
    <col min="10653" max="10653" width="11.42578125" style="1" customWidth="1"/>
    <col min="10654" max="10654" width="11.28515625" style="1" customWidth="1"/>
    <col min="10655" max="10655" width="12.28515625" style="1" customWidth="1"/>
    <col min="10656" max="10656" width="11.28515625" style="1" customWidth="1"/>
    <col min="10657" max="10662" width="10.7109375" style="1" customWidth="1"/>
    <col min="10663" max="10663" width="12.85546875" style="1" customWidth="1"/>
    <col min="10664" max="10664" width="10.7109375" style="1" customWidth="1"/>
    <col min="10665" max="10665" width="11" style="1" customWidth="1"/>
    <col min="10666" max="10667" width="9.140625" style="1" customWidth="1"/>
    <col min="10668" max="10668" width="14.140625" style="1" customWidth="1"/>
    <col min="10669" max="10669" width="11.42578125" style="1" customWidth="1"/>
    <col min="10670" max="10670" width="11.28515625" style="1" customWidth="1"/>
    <col min="10671" max="10671" width="12.28515625" style="1" customWidth="1"/>
    <col min="10672" max="10672" width="11.28515625" style="1" customWidth="1"/>
    <col min="10673" max="10678" width="10.7109375" style="1" customWidth="1"/>
    <col min="10679" max="10679" width="12.85546875" style="1" customWidth="1"/>
    <col min="10680" max="10680" width="10.7109375" style="1" customWidth="1"/>
    <col min="10681" max="10681" width="11" style="1" customWidth="1"/>
    <col min="10682" max="10683" width="9.140625" style="1" customWidth="1"/>
    <col min="10684" max="10684" width="14.140625" style="1" customWidth="1"/>
    <col min="10685" max="10685" width="11.42578125" style="1" customWidth="1"/>
    <col min="10686" max="10686" width="11.28515625" style="1" customWidth="1"/>
    <col min="10687" max="10687" width="12.28515625" style="1" customWidth="1"/>
    <col min="10688" max="10688" width="11.28515625" style="1" customWidth="1"/>
    <col min="10689" max="10694" width="10.7109375" style="1" customWidth="1"/>
    <col min="10695" max="10695" width="12.85546875" style="1" customWidth="1"/>
    <col min="10696" max="10696" width="10.7109375" style="1" customWidth="1"/>
    <col min="10697" max="10697" width="11" style="1" customWidth="1"/>
    <col min="10698" max="10699" width="9.140625" style="1" customWidth="1"/>
    <col min="10700" max="10700" width="14.140625" style="1" customWidth="1"/>
    <col min="10701" max="10701" width="11.42578125" style="1" customWidth="1"/>
    <col min="10702" max="10702" width="11.28515625" style="1" customWidth="1"/>
    <col min="10703" max="10703" width="12.28515625" style="1" customWidth="1"/>
    <col min="10704" max="10704" width="11.28515625" style="1" customWidth="1"/>
    <col min="10705" max="10710" width="10.7109375" style="1" customWidth="1"/>
    <col min="10711" max="10711" width="12.85546875" style="1" customWidth="1"/>
    <col min="10712" max="10712" width="10.7109375" style="1" customWidth="1"/>
    <col min="10713" max="10713" width="11" style="1" customWidth="1"/>
    <col min="10714" max="10715" width="9.140625" style="1" customWidth="1"/>
    <col min="10716" max="10716" width="14.140625" style="1" customWidth="1"/>
    <col min="10717" max="10717" width="11.42578125" style="1" customWidth="1"/>
    <col min="10718" max="10718" width="11.28515625" style="1" customWidth="1"/>
    <col min="10719" max="10719" width="12.28515625" style="1" customWidth="1"/>
    <col min="10720" max="10720" width="11.28515625" style="1" customWidth="1"/>
    <col min="10721" max="10726" width="10.7109375" style="1" customWidth="1"/>
    <col min="10727" max="10727" width="12.85546875" style="1" customWidth="1"/>
    <col min="10728" max="10728" width="10.7109375" style="1" customWidth="1"/>
    <col min="10729" max="10729" width="11" style="1" customWidth="1"/>
    <col min="10730" max="10731" width="9.140625" style="1" customWidth="1"/>
    <col min="10732" max="10732" width="14.140625" style="1" customWidth="1"/>
    <col min="10733" max="10733" width="11.42578125" style="1" customWidth="1"/>
    <col min="10734" max="10734" width="11.28515625" style="1" customWidth="1"/>
    <col min="10735" max="10735" width="12.28515625" style="1" customWidth="1"/>
    <col min="10736" max="10736" width="11.28515625" style="1" customWidth="1"/>
    <col min="10737" max="10742" width="10.7109375" style="1" customWidth="1"/>
    <col min="10743" max="10743" width="12.85546875" style="1" customWidth="1"/>
    <col min="10744" max="10744" width="10.7109375" style="1" customWidth="1"/>
    <col min="10745" max="10745" width="11" style="1" customWidth="1"/>
    <col min="10746" max="10747" width="9.140625" style="1" customWidth="1"/>
    <col min="10748" max="10748" width="14.140625" style="1" customWidth="1"/>
    <col min="10749" max="10749" width="11.42578125" style="1" customWidth="1"/>
    <col min="10750" max="10750" width="11.28515625" style="1" customWidth="1"/>
    <col min="10751" max="10751" width="12.28515625" style="1" customWidth="1"/>
    <col min="10752" max="10752" width="11.28515625" style="1" customWidth="1"/>
    <col min="10753" max="10758" width="10.7109375" style="1" bestFit="1" customWidth="1"/>
    <col min="10759" max="10759" width="12.85546875" style="1" customWidth="1"/>
    <col min="10760" max="10760" width="10.7109375" style="1" customWidth="1"/>
    <col min="10761" max="10761" width="11" style="1" customWidth="1"/>
    <col min="10762" max="10762" width="12" style="1" customWidth="1"/>
    <col min="10763" max="10807" width="9.140625" style="1"/>
    <col min="10808" max="10808" width="6" style="1" customWidth="1"/>
    <col min="10809" max="10809" width="9.140625" style="1"/>
    <col min="10810" max="10810" width="15.42578125" style="1" customWidth="1"/>
    <col min="10811" max="10811" width="14.85546875" style="1" customWidth="1"/>
    <col min="10812" max="10812" width="14.140625" style="1" customWidth="1"/>
    <col min="10813" max="10813" width="11.42578125" style="1" customWidth="1"/>
    <col min="10814" max="10814" width="11.28515625" style="1" customWidth="1"/>
    <col min="10815" max="10815" width="12.28515625" style="1" customWidth="1"/>
    <col min="10816" max="10816" width="11.28515625" style="1" customWidth="1"/>
    <col min="10817" max="10822" width="10.7109375" style="1" customWidth="1"/>
    <col min="10823" max="10823" width="12.85546875" style="1" customWidth="1"/>
    <col min="10824" max="10824" width="10.7109375" style="1" customWidth="1"/>
    <col min="10825" max="10825" width="11" style="1" customWidth="1"/>
    <col min="10826" max="10827" width="9.140625" style="1" customWidth="1"/>
    <col min="10828" max="10828" width="14.140625" style="1" customWidth="1"/>
    <col min="10829" max="10829" width="11.42578125" style="1" customWidth="1"/>
    <col min="10830" max="10830" width="11.28515625" style="1" customWidth="1"/>
    <col min="10831" max="10831" width="12.28515625" style="1" customWidth="1"/>
    <col min="10832" max="10832" width="11.28515625" style="1" customWidth="1"/>
    <col min="10833" max="10838" width="10.7109375" style="1" customWidth="1"/>
    <col min="10839" max="10839" width="12.85546875" style="1" customWidth="1"/>
    <col min="10840" max="10840" width="10.7109375" style="1" customWidth="1"/>
    <col min="10841" max="10841" width="11" style="1" customWidth="1"/>
    <col min="10842" max="10843" width="9.140625" style="1" customWidth="1"/>
    <col min="10844" max="10844" width="14.140625" style="1" customWidth="1"/>
    <col min="10845" max="10845" width="11.42578125" style="1" customWidth="1"/>
    <col min="10846" max="10846" width="11.28515625" style="1" customWidth="1"/>
    <col min="10847" max="10847" width="12.28515625" style="1" customWidth="1"/>
    <col min="10848" max="10848" width="11.28515625" style="1" customWidth="1"/>
    <col min="10849" max="10854" width="10.7109375" style="1" customWidth="1"/>
    <col min="10855" max="10855" width="12.85546875" style="1" customWidth="1"/>
    <col min="10856" max="10856" width="10.7109375" style="1" customWidth="1"/>
    <col min="10857" max="10857" width="11" style="1" customWidth="1"/>
    <col min="10858" max="10859" width="9.140625" style="1" customWidth="1"/>
    <col min="10860" max="10860" width="14.140625" style="1" customWidth="1"/>
    <col min="10861" max="10861" width="11.42578125" style="1" customWidth="1"/>
    <col min="10862" max="10862" width="11.28515625" style="1" customWidth="1"/>
    <col min="10863" max="10863" width="12.28515625" style="1" customWidth="1"/>
    <col min="10864" max="10864" width="11.28515625" style="1" customWidth="1"/>
    <col min="10865" max="10870" width="10.7109375" style="1" customWidth="1"/>
    <col min="10871" max="10871" width="12.85546875" style="1" customWidth="1"/>
    <col min="10872" max="10872" width="10.7109375" style="1" customWidth="1"/>
    <col min="10873" max="10873" width="11" style="1" customWidth="1"/>
    <col min="10874" max="10875" width="9.140625" style="1" customWidth="1"/>
    <col min="10876" max="10876" width="14.140625" style="1" customWidth="1"/>
    <col min="10877" max="10877" width="11.42578125" style="1" customWidth="1"/>
    <col min="10878" max="10878" width="11.28515625" style="1" customWidth="1"/>
    <col min="10879" max="10879" width="12.28515625" style="1" customWidth="1"/>
    <col min="10880" max="10880" width="11.28515625" style="1" customWidth="1"/>
    <col min="10881" max="10886" width="10.7109375" style="1" customWidth="1"/>
    <col min="10887" max="10887" width="12.85546875" style="1" customWidth="1"/>
    <col min="10888" max="10888" width="10.7109375" style="1" customWidth="1"/>
    <col min="10889" max="10889" width="11" style="1" customWidth="1"/>
    <col min="10890" max="10891" width="9.140625" style="1" customWidth="1"/>
    <col min="10892" max="10892" width="14.140625" style="1" customWidth="1"/>
    <col min="10893" max="10893" width="11.42578125" style="1" customWidth="1"/>
    <col min="10894" max="10894" width="11.28515625" style="1" customWidth="1"/>
    <col min="10895" max="10895" width="12.28515625" style="1" customWidth="1"/>
    <col min="10896" max="10896" width="11.28515625" style="1" customWidth="1"/>
    <col min="10897" max="10902" width="10.7109375" style="1" customWidth="1"/>
    <col min="10903" max="10903" width="12.85546875" style="1" customWidth="1"/>
    <col min="10904" max="10904" width="10.7109375" style="1" customWidth="1"/>
    <col min="10905" max="10905" width="11" style="1" customWidth="1"/>
    <col min="10906" max="10907" width="9.140625" style="1" customWidth="1"/>
    <col min="10908" max="10908" width="14.140625" style="1" customWidth="1"/>
    <col min="10909" max="10909" width="11.42578125" style="1" customWidth="1"/>
    <col min="10910" max="10910" width="11.28515625" style="1" customWidth="1"/>
    <col min="10911" max="10911" width="12.28515625" style="1" customWidth="1"/>
    <col min="10912" max="10912" width="11.28515625" style="1" customWidth="1"/>
    <col min="10913" max="10918" width="10.7109375" style="1" customWidth="1"/>
    <col min="10919" max="10919" width="12.85546875" style="1" customWidth="1"/>
    <col min="10920" max="10920" width="10.7109375" style="1" customWidth="1"/>
    <col min="10921" max="10921" width="11" style="1" customWidth="1"/>
    <col min="10922" max="10923" width="9.140625" style="1" customWidth="1"/>
    <col min="10924" max="10924" width="14.140625" style="1" customWidth="1"/>
    <col min="10925" max="10925" width="11.42578125" style="1" customWidth="1"/>
    <col min="10926" max="10926" width="11.28515625" style="1" customWidth="1"/>
    <col min="10927" max="10927" width="12.28515625" style="1" customWidth="1"/>
    <col min="10928" max="10928" width="11.28515625" style="1" customWidth="1"/>
    <col min="10929" max="10934" width="10.7109375" style="1" customWidth="1"/>
    <col min="10935" max="10935" width="12.85546875" style="1" customWidth="1"/>
    <col min="10936" max="10936" width="10.7109375" style="1" customWidth="1"/>
    <col min="10937" max="10937" width="11" style="1" customWidth="1"/>
    <col min="10938" max="10939" width="9.140625" style="1" customWidth="1"/>
    <col min="10940" max="10940" width="14.140625" style="1" customWidth="1"/>
    <col min="10941" max="10941" width="11.42578125" style="1" customWidth="1"/>
    <col min="10942" max="10942" width="11.28515625" style="1" customWidth="1"/>
    <col min="10943" max="10943" width="12.28515625" style="1" customWidth="1"/>
    <col min="10944" max="10944" width="11.28515625" style="1" customWidth="1"/>
    <col min="10945" max="10950" width="10.7109375" style="1" customWidth="1"/>
    <col min="10951" max="10951" width="12.85546875" style="1" customWidth="1"/>
    <col min="10952" max="10952" width="10.7109375" style="1" customWidth="1"/>
    <col min="10953" max="10953" width="11" style="1" customWidth="1"/>
    <col min="10954" max="10955" width="9.140625" style="1" customWidth="1"/>
    <col min="10956" max="10956" width="14.140625" style="1" customWidth="1"/>
    <col min="10957" max="10957" width="11.42578125" style="1" customWidth="1"/>
    <col min="10958" max="10958" width="11.28515625" style="1" customWidth="1"/>
    <col min="10959" max="10959" width="12.28515625" style="1" customWidth="1"/>
    <col min="10960" max="10960" width="11.28515625" style="1" customWidth="1"/>
    <col min="10961" max="10966" width="10.7109375" style="1" customWidth="1"/>
    <col min="10967" max="10967" width="12.85546875" style="1" customWidth="1"/>
    <col min="10968" max="10968" width="10.7109375" style="1" customWidth="1"/>
    <col min="10969" max="10969" width="11" style="1" customWidth="1"/>
    <col min="10970" max="10971" width="9.140625" style="1" customWidth="1"/>
    <col min="10972" max="10972" width="14.140625" style="1" customWidth="1"/>
    <col min="10973" max="10973" width="11.42578125" style="1" customWidth="1"/>
    <col min="10974" max="10974" width="11.28515625" style="1" customWidth="1"/>
    <col min="10975" max="10975" width="12.28515625" style="1" customWidth="1"/>
    <col min="10976" max="10976" width="11.28515625" style="1" customWidth="1"/>
    <col min="10977" max="10982" width="10.7109375" style="1" customWidth="1"/>
    <col min="10983" max="10983" width="12.85546875" style="1" customWidth="1"/>
    <col min="10984" max="10984" width="10.7109375" style="1" customWidth="1"/>
    <col min="10985" max="10985" width="11" style="1" customWidth="1"/>
    <col min="10986" max="10987" width="9.140625" style="1" customWidth="1"/>
    <col min="10988" max="10988" width="14.140625" style="1" customWidth="1"/>
    <col min="10989" max="10989" width="11.42578125" style="1" customWidth="1"/>
    <col min="10990" max="10990" width="11.28515625" style="1" customWidth="1"/>
    <col min="10991" max="10991" width="12.28515625" style="1" customWidth="1"/>
    <col min="10992" max="10992" width="11.28515625" style="1" customWidth="1"/>
    <col min="10993" max="10998" width="10.7109375" style="1" customWidth="1"/>
    <col min="10999" max="10999" width="12.85546875" style="1" customWidth="1"/>
    <col min="11000" max="11000" width="10.7109375" style="1" customWidth="1"/>
    <col min="11001" max="11001" width="11" style="1" customWidth="1"/>
    <col min="11002" max="11003" width="9.140625" style="1" customWidth="1"/>
    <col min="11004" max="11004" width="14.140625" style="1" customWidth="1"/>
    <col min="11005" max="11005" width="11.42578125" style="1" customWidth="1"/>
    <col min="11006" max="11006" width="11.28515625" style="1" customWidth="1"/>
    <col min="11007" max="11007" width="12.28515625" style="1" customWidth="1"/>
    <col min="11008" max="11008" width="11.28515625" style="1" customWidth="1"/>
    <col min="11009" max="11014" width="10.7109375" style="1" bestFit="1" customWidth="1"/>
    <col min="11015" max="11015" width="12.85546875" style="1" customWidth="1"/>
    <col min="11016" max="11016" width="10.7109375" style="1" customWidth="1"/>
    <col min="11017" max="11017" width="11" style="1" customWidth="1"/>
    <col min="11018" max="11018" width="12" style="1" customWidth="1"/>
    <col min="11019" max="11063" width="9.140625" style="1"/>
    <col min="11064" max="11064" width="6" style="1" customWidth="1"/>
    <col min="11065" max="11065" width="9.140625" style="1"/>
    <col min="11066" max="11066" width="15.42578125" style="1" customWidth="1"/>
    <col min="11067" max="11067" width="14.85546875" style="1" customWidth="1"/>
    <col min="11068" max="11068" width="14.140625" style="1" customWidth="1"/>
    <col min="11069" max="11069" width="11.42578125" style="1" customWidth="1"/>
    <col min="11070" max="11070" width="11.28515625" style="1" customWidth="1"/>
    <col min="11071" max="11071" width="12.28515625" style="1" customWidth="1"/>
    <col min="11072" max="11072" width="11.28515625" style="1" customWidth="1"/>
    <col min="11073" max="11078" width="10.7109375" style="1" customWidth="1"/>
    <col min="11079" max="11079" width="12.85546875" style="1" customWidth="1"/>
    <col min="11080" max="11080" width="10.7109375" style="1" customWidth="1"/>
    <col min="11081" max="11081" width="11" style="1" customWidth="1"/>
    <col min="11082" max="11083" width="9.140625" style="1" customWidth="1"/>
    <col min="11084" max="11084" width="14.140625" style="1" customWidth="1"/>
    <col min="11085" max="11085" width="11.42578125" style="1" customWidth="1"/>
    <col min="11086" max="11086" width="11.28515625" style="1" customWidth="1"/>
    <col min="11087" max="11087" width="12.28515625" style="1" customWidth="1"/>
    <col min="11088" max="11088" width="11.28515625" style="1" customWidth="1"/>
    <col min="11089" max="11094" width="10.7109375" style="1" customWidth="1"/>
    <col min="11095" max="11095" width="12.85546875" style="1" customWidth="1"/>
    <col min="11096" max="11096" width="10.7109375" style="1" customWidth="1"/>
    <col min="11097" max="11097" width="11" style="1" customWidth="1"/>
    <col min="11098" max="11099" width="9.140625" style="1" customWidth="1"/>
    <col min="11100" max="11100" width="14.140625" style="1" customWidth="1"/>
    <col min="11101" max="11101" width="11.42578125" style="1" customWidth="1"/>
    <col min="11102" max="11102" width="11.28515625" style="1" customWidth="1"/>
    <col min="11103" max="11103" width="12.28515625" style="1" customWidth="1"/>
    <col min="11104" max="11104" width="11.28515625" style="1" customWidth="1"/>
    <col min="11105" max="11110" width="10.7109375" style="1" customWidth="1"/>
    <col min="11111" max="11111" width="12.85546875" style="1" customWidth="1"/>
    <col min="11112" max="11112" width="10.7109375" style="1" customWidth="1"/>
    <col min="11113" max="11113" width="11" style="1" customWidth="1"/>
    <col min="11114" max="11115" width="9.140625" style="1" customWidth="1"/>
    <col min="11116" max="11116" width="14.140625" style="1" customWidth="1"/>
    <col min="11117" max="11117" width="11.42578125" style="1" customWidth="1"/>
    <col min="11118" max="11118" width="11.28515625" style="1" customWidth="1"/>
    <col min="11119" max="11119" width="12.28515625" style="1" customWidth="1"/>
    <col min="11120" max="11120" width="11.28515625" style="1" customWidth="1"/>
    <col min="11121" max="11126" width="10.7109375" style="1" customWidth="1"/>
    <col min="11127" max="11127" width="12.85546875" style="1" customWidth="1"/>
    <col min="11128" max="11128" width="10.7109375" style="1" customWidth="1"/>
    <col min="11129" max="11129" width="11" style="1" customWidth="1"/>
    <col min="11130" max="11131" width="9.140625" style="1" customWidth="1"/>
    <col min="11132" max="11132" width="14.140625" style="1" customWidth="1"/>
    <col min="11133" max="11133" width="11.42578125" style="1" customWidth="1"/>
    <col min="11134" max="11134" width="11.28515625" style="1" customWidth="1"/>
    <col min="11135" max="11135" width="12.28515625" style="1" customWidth="1"/>
    <col min="11136" max="11136" width="11.28515625" style="1" customWidth="1"/>
    <col min="11137" max="11142" width="10.7109375" style="1" customWidth="1"/>
    <col min="11143" max="11143" width="12.85546875" style="1" customWidth="1"/>
    <col min="11144" max="11144" width="10.7109375" style="1" customWidth="1"/>
    <col min="11145" max="11145" width="11" style="1" customWidth="1"/>
    <col min="11146" max="11147" width="9.140625" style="1" customWidth="1"/>
    <col min="11148" max="11148" width="14.140625" style="1" customWidth="1"/>
    <col min="11149" max="11149" width="11.42578125" style="1" customWidth="1"/>
    <col min="11150" max="11150" width="11.28515625" style="1" customWidth="1"/>
    <col min="11151" max="11151" width="12.28515625" style="1" customWidth="1"/>
    <col min="11152" max="11152" width="11.28515625" style="1" customWidth="1"/>
    <col min="11153" max="11158" width="10.7109375" style="1" customWidth="1"/>
    <col min="11159" max="11159" width="12.85546875" style="1" customWidth="1"/>
    <col min="11160" max="11160" width="10.7109375" style="1" customWidth="1"/>
    <col min="11161" max="11161" width="11" style="1" customWidth="1"/>
    <col min="11162" max="11163" width="9.140625" style="1" customWidth="1"/>
    <col min="11164" max="11164" width="14.140625" style="1" customWidth="1"/>
    <col min="11165" max="11165" width="11.42578125" style="1" customWidth="1"/>
    <col min="11166" max="11166" width="11.28515625" style="1" customWidth="1"/>
    <col min="11167" max="11167" width="12.28515625" style="1" customWidth="1"/>
    <col min="11168" max="11168" width="11.28515625" style="1" customWidth="1"/>
    <col min="11169" max="11174" width="10.7109375" style="1" customWidth="1"/>
    <col min="11175" max="11175" width="12.85546875" style="1" customWidth="1"/>
    <col min="11176" max="11176" width="10.7109375" style="1" customWidth="1"/>
    <col min="11177" max="11177" width="11" style="1" customWidth="1"/>
    <col min="11178" max="11179" width="9.140625" style="1" customWidth="1"/>
    <col min="11180" max="11180" width="14.140625" style="1" customWidth="1"/>
    <col min="11181" max="11181" width="11.42578125" style="1" customWidth="1"/>
    <col min="11182" max="11182" width="11.28515625" style="1" customWidth="1"/>
    <col min="11183" max="11183" width="12.28515625" style="1" customWidth="1"/>
    <col min="11184" max="11184" width="11.28515625" style="1" customWidth="1"/>
    <col min="11185" max="11190" width="10.7109375" style="1" customWidth="1"/>
    <col min="11191" max="11191" width="12.85546875" style="1" customWidth="1"/>
    <col min="11192" max="11192" width="10.7109375" style="1" customWidth="1"/>
    <col min="11193" max="11193" width="11" style="1" customWidth="1"/>
    <col min="11194" max="11195" width="9.140625" style="1" customWidth="1"/>
    <col min="11196" max="11196" width="14.140625" style="1" customWidth="1"/>
    <col min="11197" max="11197" width="11.42578125" style="1" customWidth="1"/>
    <col min="11198" max="11198" width="11.28515625" style="1" customWidth="1"/>
    <col min="11199" max="11199" width="12.28515625" style="1" customWidth="1"/>
    <col min="11200" max="11200" width="11.28515625" style="1" customWidth="1"/>
    <col min="11201" max="11206" width="10.7109375" style="1" customWidth="1"/>
    <col min="11207" max="11207" width="12.85546875" style="1" customWidth="1"/>
    <col min="11208" max="11208" width="10.7109375" style="1" customWidth="1"/>
    <col min="11209" max="11209" width="11" style="1" customWidth="1"/>
    <col min="11210" max="11211" width="9.140625" style="1" customWidth="1"/>
    <col min="11212" max="11212" width="14.140625" style="1" customWidth="1"/>
    <col min="11213" max="11213" width="11.42578125" style="1" customWidth="1"/>
    <col min="11214" max="11214" width="11.28515625" style="1" customWidth="1"/>
    <col min="11215" max="11215" width="12.28515625" style="1" customWidth="1"/>
    <col min="11216" max="11216" width="11.28515625" style="1" customWidth="1"/>
    <col min="11217" max="11222" width="10.7109375" style="1" customWidth="1"/>
    <col min="11223" max="11223" width="12.85546875" style="1" customWidth="1"/>
    <col min="11224" max="11224" width="10.7109375" style="1" customWidth="1"/>
    <col min="11225" max="11225" width="11" style="1" customWidth="1"/>
    <col min="11226" max="11227" width="9.140625" style="1" customWidth="1"/>
    <col min="11228" max="11228" width="14.140625" style="1" customWidth="1"/>
    <col min="11229" max="11229" width="11.42578125" style="1" customWidth="1"/>
    <col min="11230" max="11230" width="11.28515625" style="1" customWidth="1"/>
    <col min="11231" max="11231" width="12.28515625" style="1" customWidth="1"/>
    <col min="11232" max="11232" width="11.28515625" style="1" customWidth="1"/>
    <col min="11233" max="11238" width="10.7109375" style="1" customWidth="1"/>
    <col min="11239" max="11239" width="12.85546875" style="1" customWidth="1"/>
    <col min="11240" max="11240" width="10.7109375" style="1" customWidth="1"/>
    <col min="11241" max="11241" width="11" style="1" customWidth="1"/>
    <col min="11242" max="11243" width="9.140625" style="1" customWidth="1"/>
    <col min="11244" max="11244" width="14.140625" style="1" customWidth="1"/>
    <col min="11245" max="11245" width="11.42578125" style="1" customWidth="1"/>
    <col min="11246" max="11246" width="11.28515625" style="1" customWidth="1"/>
    <col min="11247" max="11247" width="12.28515625" style="1" customWidth="1"/>
    <col min="11248" max="11248" width="11.28515625" style="1" customWidth="1"/>
    <col min="11249" max="11254" width="10.7109375" style="1" customWidth="1"/>
    <col min="11255" max="11255" width="12.85546875" style="1" customWidth="1"/>
    <col min="11256" max="11256" width="10.7109375" style="1" customWidth="1"/>
    <col min="11257" max="11257" width="11" style="1" customWidth="1"/>
    <col min="11258" max="11259" width="9.140625" style="1" customWidth="1"/>
    <col min="11260" max="11260" width="14.140625" style="1" customWidth="1"/>
    <col min="11261" max="11261" width="11.42578125" style="1" customWidth="1"/>
    <col min="11262" max="11262" width="11.28515625" style="1" customWidth="1"/>
    <col min="11263" max="11263" width="12.28515625" style="1" customWidth="1"/>
    <col min="11264" max="11264" width="11.28515625" style="1" customWidth="1"/>
    <col min="11265" max="11270" width="10.7109375" style="1" bestFit="1" customWidth="1"/>
    <col min="11271" max="11271" width="12.85546875" style="1" customWidth="1"/>
    <col min="11272" max="11272" width="10.7109375" style="1" customWidth="1"/>
    <col min="11273" max="11273" width="11" style="1" customWidth="1"/>
    <col min="11274" max="11274" width="12" style="1" customWidth="1"/>
    <col min="11275" max="11319" width="9.140625" style="1"/>
    <col min="11320" max="11320" width="6" style="1" customWidth="1"/>
    <col min="11321" max="11321" width="9.140625" style="1"/>
    <col min="11322" max="11322" width="15.42578125" style="1" customWidth="1"/>
    <col min="11323" max="11323" width="14.85546875" style="1" customWidth="1"/>
    <col min="11324" max="11324" width="14.140625" style="1" customWidth="1"/>
    <col min="11325" max="11325" width="11.42578125" style="1" customWidth="1"/>
    <col min="11326" max="11326" width="11.28515625" style="1" customWidth="1"/>
    <col min="11327" max="11327" width="12.28515625" style="1" customWidth="1"/>
    <col min="11328" max="11328" width="11.28515625" style="1" customWidth="1"/>
    <col min="11329" max="11334" width="10.7109375" style="1" customWidth="1"/>
    <col min="11335" max="11335" width="12.85546875" style="1" customWidth="1"/>
    <col min="11336" max="11336" width="10.7109375" style="1" customWidth="1"/>
    <col min="11337" max="11337" width="11" style="1" customWidth="1"/>
    <col min="11338" max="11339" width="9.140625" style="1" customWidth="1"/>
    <col min="11340" max="11340" width="14.140625" style="1" customWidth="1"/>
    <col min="11341" max="11341" width="11.42578125" style="1" customWidth="1"/>
    <col min="11342" max="11342" width="11.28515625" style="1" customWidth="1"/>
    <col min="11343" max="11343" width="12.28515625" style="1" customWidth="1"/>
    <col min="11344" max="11344" width="11.28515625" style="1" customWidth="1"/>
    <col min="11345" max="11350" width="10.7109375" style="1" customWidth="1"/>
    <col min="11351" max="11351" width="12.85546875" style="1" customWidth="1"/>
    <col min="11352" max="11352" width="10.7109375" style="1" customWidth="1"/>
    <col min="11353" max="11353" width="11" style="1" customWidth="1"/>
    <col min="11354" max="11355" width="9.140625" style="1" customWidth="1"/>
    <col min="11356" max="11356" width="14.140625" style="1" customWidth="1"/>
    <col min="11357" max="11357" width="11.42578125" style="1" customWidth="1"/>
    <col min="11358" max="11358" width="11.28515625" style="1" customWidth="1"/>
    <col min="11359" max="11359" width="12.28515625" style="1" customWidth="1"/>
    <col min="11360" max="11360" width="11.28515625" style="1" customWidth="1"/>
    <col min="11361" max="11366" width="10.7109375" style="1" customWidth="1"/>
    <col min="11367" max="11367" width="12.85546875" style="1" customWidth="1"/>
    <col min="11368" max="11368" width="10.7109375" style="1" customWidth="1"/>
    <col min="11369" max="11369" width="11" style="1" customWidth="1"/>
    <col min="11370" max="11371" width="9.140625" style="1" customWidth="1"/>
    <col min="11372" max="11372" width="14.140625" style="1" customWidth="1"/>
    <col min="11373" max="11373" width="11.42578125" style="1" customWidth="1"/>
    <col min="11374" max="11374" width="11.28515625" style="1" customWidth="1"/>
    <col min="11375" max="11375" width="12.28515625" style="1" customWidth="1"/>
    <col min="11376" max="11376" width="11.28515625" style="1" customWidth="1"/>
    <col min="11377" max="11382" width="10.7109375" style="1" customWidth="1"/>
    <col min="11383" max="11383" width="12.85546875" style="1" customWidth="1"/>
    <col min="11384" max="11384" width="10.7109375" style="1" customWidth="1"/>
    <col min="11385" max="11385" width="11" style="1" customWidth="1"/>
    <col min="11386" max="11387" width="9.140625" style="1" customWidth="1"/>
    <col min="11388" max="11388" width="14.140625" style="1" customWidth="1"/>
    <col min="11389" max="11389" width="11.42578125" style="1" customWidth="1"/>
    <col min="11390" max="11390" width="11.28515625" style="1" customWidth="1"/>
    <col min="11391" max="11391" width="12.28515625" style="1" customWidth="1"/>
    <col min="11392" max="11392" width="11.28515625" style="1" customWidth="1"/>
    <col min="11393" max="11398" width="10.7109375" style="1" customWidth="1"/>
    <col min="11399" max="11399" width="12.85546875" style="1" customWidth="1"/>
    <col min="11400" max="11400" width="10.7109375" style="1" customWidth="1"/>
    <col min="11401" max="11401" width="11" style="1" customWidth="1"/>
    <col min="11402" max="11403" width="9.140625" style="1" customWidth="1"/>
    <col min="11404" max="11404" width="14.140625" style="1" customWidth="1"/>
    <col min="11405" max="11405" width="11.42578125" style="1" customWidth="1"/>
    <col min="11406" max="11406" width="11.28515625" style="1" customWidth="1"/>
    <col min="11407" max="11407" width="12.28515625" style="1" customWidth="1"/>
    <col min="11408" max="11408" width="11.28515625" style="1" customWidth="1"/>
    <col min="11409" max="11414" width="10.7109375" style="1" customWidth="1"/>
    <col min="11415" max="11415" width="12.85546875" style="1" customWidth="1"/>
    <col min="11416" max="11416" width="10.7109375" style="1" customWidth="1"/>
    <col min="11417" max="11417" width="11" style="1" customWidth="1"/>
    <col min="11418" max="11419" width="9.140625" style="1" customWidth="1"/>
    <col min="11420" max="11420" width="14.140625" style="1" customWidth="1"/>
    <col min="11421" max="11421" width="11.42578125" style="1" customWidth="1"/>
    <col min="11422" max="11422" width="11.28515625" style="1" customWidth="1"/>
    <col min="11423" max="11423" width="12.28515625" style="1" customWidth="1"/>
    <col min="11424" max="11424" width="11.28515625" style="1" customWidth="1"/>
    <col min="11425" max="11430" width="10.7109375" style="1" customWidth="1"/>
    <col min="11431" max="11431" width="12.85546875" style="1" customWidth="1"/>
    <col min="11432" max="11432" width="10.7109375" style="1" customWidth="1"/>
    <col min="11433" max="11433" width="11" style="1" customWidth="1"/>
    <col min="11434" max="11435" width="9.140625" style="1" customWidth="1"/>
    <col min="11436" max="11436" width="14.140625" style="1" customWidth="1"/>
    <col min="11437" max="11437" width="11.42578125" style="1" customWidth="1"/>
    <col min="11438" max="11438" width="11.28515625" style="1" customWidth="1"/>
    <col min="11439" max="11439" width="12.28515625" style="1" customWidth="1"/>
    <col min="11440" max="11440" width="11.28515625" style="1" customWidth="1"/>
    <col min="11441" max="11446" width="10.7109375" style="1" customWidth="1"/>
    <col min="11447" max="11447" width="12.85546875" style="1" customWidth="1"/>
    <col min="11448" max="11448" width="10.7109375" style="1" customWidth="1"/>
    <col min="11449" max="11449" width="11" style="1" customWidth="1"/>
    <col min="11450" max="11451" width="9.140625" style="1" customWidth="1"/>
    <col min="11452" max="11452" width="14.140625" style="1" customWidth="1"/>
    <col min="11453" max="11453" width="11.42578125" style="1" customWidth="1"/>
    <col min="11454" max="11454" width="11.28515625" style="1" customWidth="1"/>
    <col min="11455" max="11455" width="12.28515625" style="1" customWidth="1"/>
    <col min="11456" max="11456" width="11.28515625" style="1" customWidth="1"/>
    <col min="11457" max="11462" width="10.7109375" style="1" customWidth="1"/>
    <col min="11463" max="11463" width="12.85546875" style="1" customWidth="1"/>
    <col min="11464" max="11464" width="10.7109375" style="1" customWidth="1"/>
    <col min="11465" max="11465" width="11" style="1" customWidth="1"/>
    <col min="11466" max="11467" width="9.140625" style="1" customWidth="1"/>
    <col min="11468" max="11468" width="14.140625" style="1" customWidth="1"/>
    <col min="11469" max="11469" width="11.42578125" style="1" customWidth="1"/>
    <col min="11470" max="11470" width="11.28515625" style="1" customWidth="1"/>
    <col min="11471" max="11471" width="12.28515625" style="1" customWidth="1"/>
    <col min="11472" max="11472" width="11.28515625" style="1" customWidth="1"/>
    <col min="11473" max="11478" width="10.7109375" style="1" customWidth="1"/>
    <col min="11479" max="11479" width="12.85546875" style="1" customWidth="1"/>
    <col min="11480" max="11480" width="10.7109375" style="1" customWidth="1"/>
    <col min="11481" max="11481" width="11" style="1" customWidth="1"/>
    <col min="11482" max="11483" width="9.140625" style="1" customWidth="1"/>
    <col min="11484" max="11484" width="14.140625" style="1" customWidth="1"/>
    <col min="11485" max="11485" width="11.42578125" style="1" customWidth="1"/>
    <col min="11486" max="11486" width="11.28515625" style="1" customWidth="1"/>
    <col min="11487" max="11487" width="12.28515625" style="1" customWidth="1"/>
    <col min="11488" max="11488" width="11.28515625" style="1" customWidth="1"/>
    <col min="11489" max="11494" width="10.7109375" style="1" customWidth="1"/>
    <col min="11495" max="11495" width="12.85546875" style="1" customWidth="1"/>
    <col min="11496" max="11496" width="10.7109375" style="1" customWidth="1"/>
    <col min="11497" max="11497" width="11" style="1" customWidth="1"/>
    <col min="11498" max="11499" width="9.140625" style="1" customWidth="1"/>
    <col min="11500" max="11500" width="14.140625" style="1" customWidth="1"/>
    <col min="11501" max="11501" width="11.42578125" style="1" customWidth="1"/>
    <col min="11502" max="11502" width="11.28515625" style="1" customWidth="1"/>
    <col min="11503" max="11503" width="12.28515625" style="1" customWidth="1"/>
    <col min="11504" max="11504" width="11.28515625" style="1" customWidth="1"/>
    <col min="11505" max="11510" width="10.7109375" style="1" customWidth="1"/>
    <col min="11511" max="11511" width="12.85546875" style="1" customWidth="1"/>
    <col min="11512" max="11512" width="10.7109375" style="1" customWidth="1"/>
    <col min="11513" max="11513" width="11" style="1" customWidth="1"/>
    <col min="11514" max="11515" width="9.140625" style="1" customWidth="1"/>
    <col min="11516" max="11516" width="14.140625" style="1" customWidth="1"/>
    <col min="11517" max="11517" width="11.42578125" style="1" customWidth="1"/>
    <col min="11518" max="11518" width="11.28515625" style="1" customWidth="1"/>
    <col min="11519" max="11519" width="12.28515625" style="1" customWidth="1"/>
    <col min="11520" max="11520" width="11.28515625" style="1" customWidth="1"/>
    <col min="11521" max="11526" width="10.7109375" style="1" bestFit="1" customWidth="1"/>
    <col min="11527" max="11527" width="12.85546875" style="1" customWidth="1"/>
    <col min="11528" max="11528" width="10.7109375" style="1" customWidth="1"/>
    <col min="11529" max="11529" width="11" style="1" customWidth="1"/>
    <col min="11530" max="11530" width="12" style="1" customWidth="1"/>
    <col min="11531" max="11575" width="9.140625" style="1"/>
    <col min="11576" max="11576" width="6" style="1" customWidth="1"/>
    <col min="11577" max="11577" width="9.140625" style="1"/>
    <col min="11578" max="11578" width="15.42578125" style="1" customWidth="1"/>
    <col min="11579" max="11579" width="14.85546875" style="1" customWidth="1"/>
    <col min="11580" max="11580" width="14.140625" style="1" customWidth="1"/>
    <col min="11581" max="11581" width="11.42578125" style="1" customWidth="1"/>
    <col min="11582" max="11582" width="11.28515625" style="1" customWidth="1"/>
    <col min="11583" max="11583" width="12.28515625" style="1" customWidth="1"/>
    <col min="11584" max="11584" width="11.28515625" style="1" customWidth="1"/>
    <col min="11585" max="11590" width="10.7109375" style="1" customWidth="1"/>
    <col min="11591" max="11591" width="12.85546875" style="1" customWidth="1"/>
    <col min="11592" max="11592" width="10.7109375" style="1" customWidth="1"/>
    <col min="11593" max="11593" width="11" style="1" customWidth="1"/>
    <col min="11594" max="11595" width="9.140625" style="1" customWidth="1"/>
    <col min="11596" max="11596" width="14.140625" style="1" customWidth="1"/>
    <col min="11597" max="11597" width="11.42578125" style="1" customWidth="1"/>
    <col min="11598" max="11598" width="11.28515625" style="1" customWidth="1"/>
    <col min="11599" max="11599" width="12.28515625" style="1" customWidth="1"/>
    <col min="11600" max="11600" width="11.28515625" style="1" customWidth="1"/>
    <col min="11601" max="11606" width="10.7109375" style="1" customWidth="1"/>
    <col min="11607" max="11607" width="12.85546875" style="1" customWidth="1"/>
    <col min="11608" max="11608" width="10.7109375" style="1" customWidth="1"/>
    <col min="11609" max="11609" width="11" style="1" customWidth="1"/>
    <col min="11610" max="11611" width="9.140625" style="1" customWidth="1"/>
    <col min="11612" max="11612" width="14.140625" style="1" customWidth="1"/>
    <col min="11613" max="11613" width="11.42578125" style="1" customWidth="1"/>
    <col min="11614" max="11614" width="11.28515625" style="1" customWidth="1"/>
    <col min="11615" max="11615" width="12.28515625" style="1" customWidth="1"/>
    <col min="11616" max="11616" width="11.28515625" style="1" customWidth="1"/>
    <col min="11617" max="11622" width="10.7109375" style="1" customWidth="1"/>
    <col min="11623" max="11623" width="12.85546875" style="1" customWidth="1"/>
    <col min="11624" max="11624" width="10.7109375" style="1" customWidth="1"/>
    <col min="11625" max="11625" width="11" style="1" customWidth="1"/>
    <col min="11626" max="11627" width="9.140625" style="1" customWidth="1"/>
    <col min="11628" max="11628" width="14.140625" style="1" customWidth="1"/>
    <col min="11629" max="11629" width="11.42578125" style="1" customWidth="1"/>
    <col min="11630" max="11630" width="11.28515625" style="1" customWidth="1"/>
    <col min="11631" max="11631" width="12.28515625" style="1" customWidth="1"/>
    <col min="11632" max="11632" width="11.28515625" style="1" customWidth="1"/>
    <col min="11633" max="11638" width="10.7109375" style="1" customWidth="1"/>
    <col min="11639" max="11639" width="12.85546875" style="1" customWidth="1"/>
    <col min="11640" max="11640" width="10.7109375" style="1" customWidth="1"/>
    <col min="11641" max="11641" width="11" style="1" customWidth="1"/>
    <col min="11642" max="11643" width="9.140625" style="1" customWidth="1"/>
    <col min="11644" max="11644" width="14.140625" style="1" customWidth="1"/>
    <col min="11645" max="11645" width="11.42578125" style="1" customWidth="1"/>
    <col min="11646" max="11646" width="11.28515625" style="1" customWidth="1"/>
    <col min="11647" max="11647" width="12.28515625" style="1" customWidth="1"/>
    <col min="11648" max="11648" width="11.28515625" style="1" customWidth="1"/>
    <col min="11649" max="11654" width="10.7109375" style="1" customWidth="1"/>
    <col min="11655" max="11655" width="12.85546875" style="1" customWidth="1"/>
    <col min="11656" max="11656" width="10.7109375" style="1" customWidth="1"/>
    <col min="11657" max="11657" width="11" style="1" customWidth="1"/>
    <col min="11658" max="11659" width="9.140625" style="1" customWidth="1"/>
    <col min="11660" max="11660" width="14.140625" style="1" customWidth="1"/>
    <col min="11661" max="11661" width="11.42578125" style="1" customWidth="1"/>
    <col min="11662" max="11662" width="11.28515625" style="1" customWidth="1"/>
    <col min="11663" max="11663" width="12.28515625" style="1" customWidth="1"/>
    <col min="11664" max="11664" width="11.28515625" style="1" customWidth="1"/>
    <col min="11665" max="11670" width="10.7109375" style="1" customWidth="1"/>
    <col min="11671" max="11671" width="12.85546875" style="1" customWidth="1"/>
    <col min="11672" max="11672" width="10.7109375" style="1" customWidth="1"/>
    <col min="11673" max="11673" width="11" style="1" customWidth="1"/>
    <col min="11674" max="11675" width="9.140625" style="1" customWidth="1"/>
    <col min="11676" max="11676" width="14.140625" style="1" customWidth="1"/>
    <col min="11677" max="11677" width="11.42578125" style="1" customWidth="1"/>
    <col min="11678" max="11678" width="11.28515625" style="1" customWidth="1"/>
    <col min="11679" max="11679" width="12.28515625" style="1" customWidth="1"/>
    <col min="11680" max="11680" width="11.28515625" style="1" customWidth="1"/>
    <col min="11681" max="11686" width="10.7109375" style="1" customWidth="1"/>
    <col min="11687" max="11687" width="12.85546875" style="1" customWidth="1"/>
    <col min="11688" max="11688" width="10.7109375" style="1" customWidth="1"/>
    <col min="11689" max="11689" width="11" style="1" customWidth="1"/>
    <col min="11690" max="11691" width="9.140625" style="1" customWidth="1"/>
    <col min="11692" max="11692" width="14.140625" style="1" customWidth="1"/>
    <col min="11693" max="11693" width="11.42578125" style="1" customWidth="1"/>
    <col min="11694" max="11694" width="11.28515625" style="1" customWidth="1"/>
    <col min="11695" max="11695" width="12.28515625" style="1" customWidth="1"/>
    <col min="11696" max="11696" width="11.28515625" style="1" customWidth="1"/>
    <col min="11697" max="11702" width="10.7109375" style="1" customWidth="1"/>
    <col min="11703" max="11703" width="12.85546875" style="1" customWidth="1"/>
    <col min="11704" max="11704" width="10.7109375" style="1" customWidth="1"/>
    <col min="11705" max="11705" width="11" style="1" customWidth="1"/>
    <col min="11706" max="11707" width="9.140625" style="1" customWidth="1"/>
    <col min="11708" max="11708" width="14.140625" style="1" customWidth="1"/>
    <col min="11709" max="11709" width="11.42578125" style="1" customWidth="1"/>
    <col min="11710" max="11710" width="11.28515625" style="1" customWidth="1"/>
    <col min="11711" max="11711" width="12.28515625" style="1" customWidth="1"/>
    <col min="11712" max="11712" width="11.28515625" style="1" customWidth="1"/>
    <col min="11713" max="11718" width="10.7109375" style="1" customWidth="1"/>
    <col min="11719" max="11719" width="12.85546875" style="1" customWidth="1"/>
    <col min="11720" max="11720" width="10.7109375" style="1" customWidth="1"/>
    <col min="11721" max="11721" width="11" style="1" customWidth="1"/>
    <col min="11722" max="11723" width="9.140625" style="1" customWidth="1"/>
    <col min="11724" max="11724" width="14.140625" style="1" customWidth="1"/>
    <col min="11725" max="11725" width="11.42578125" style="1" customWidth="1"/>
    <col min="11726" max="11726" width="11.28515625" style="1" customWidth="1"/>
    <col min="11727" max="11727" width="12.28515625" style="1" customWidth="1"/>
    <col min="11728" max="11728" width="11.28515625" style="1" customWidth="1"/>
    <col min="11729" max="11734" width="10.7109375" style="1" customWidth="1"/>
    <col min="11735" max="11735" width="12.85546875" style="1" customWidth="1"/>
    <col min="11736" max="11736" width="10.7109375" style="1" customWidth="1"/>
    <col min="11737" max="11737" width="11" style="1" customWidth="1"/>
    <col min="11738" max="11739" width="9.140625" style="1" customWidth="1"/>
    <col min="11740" max="11740" width="14.140625" style="1" customWidth="1"/>
    <col min="11741" max="11741" width="11.42578125" style="1" customWidth="1"/>
    <col min="11742" max="11742" width="11.28515625" style="1" customWidth="1"/>
    <col min="11743" max="11743" width="12.28515625" style="1" customWidth="1"/>
    <col min="11744" max="11744" width="11.28515625" style="1" customWidth="1"/>
    <col min="11745" max="11750" width="10.7109375" style="1" customWidth="1"/>
    <col min="11751" max="11751" width="12.85546875" style="1" customWidth="1"/>
    <col min="11752" max="11752" width="10.7109375" style="1" customWidth="1"/>
    <col min="11753" max="11753" width="11" style="1" customWidth="1"/>
    <col min="11754" max="11755" width="9.140625" style="1" customWidth="1"/>
    <col min="11756" max="11756" width="14.140625" style="1" customWidth="1"/>
    <col min="11757" max="11757" width="11.42578125" style="1" customWidth="1"/>
    <col min="11758" max="11758" width="11.28515625" style="1" customWidth="1"/>
    <col min="11759" max="11759" width="12.28515625" style="1" customWidth="1"/>
    <col min="11760" max="11760" width="11.28515625" style="1" customWidth="1"/>
    <col min="11761" max="11766" width="10.7109375" style="1" customWidth="1"/>
    <col min="11767" max="11767" width="12.85546875" style="1" customWidth="1"/>
    <col min="11768" max="11768" width="10.7109375" style="1" customWidth="1"/>
    <col min="11769" max="11769" width="11" style="1" customWidth="1"/>
    <col min="11770" max="11771" width="9.140625" style="1" customWidth="1"/>
    <col min="11772" max="11772" width="14.140625" style="1" customWidth="1"/>
    <col min="11773" max="11773" width="11.42578125" style="1" customWidth="1"/>
    <col min="11774" max="11774" width="11.28515625" style="1" customWidth="1"/>
    <col min="11775" max="11775" width="12.28515625" style="1" customWidth="1"/>
    <col min="11776" max="11776" width="11.28515625" style="1" customWidth="1"/>
    <col min="11777" max="11782" width="10.7109375" style="1" bestFit="1" customWidth="1"/>
    <col min="11783" max="11783" width="12.85546875" style="1" customWidth="1"/>
    <col min="11784" max="11784" width="10.7109375" style="1" customWidth="1"/>
    <col min="11785" max="11785" width="11" style="1" customWidth="1"/>
    <col min="11786" max="11786" width="12" style="1" customWidth="1"/>
    <col min="11787" max="11831" width="9.140625" style="1"/>
    <col min="11832" max="11832" width="6" style="1" customWidth="1"/>
    <col min="11833" max="11833" width="9.140625" style="1"/>
    <col min="11834" max="11834" width="15.42578125" style="1" customWidth="1"/>
    <col min="11835" max="11835" width="14.85546875" style="1" customWidth="1"/>
    <col min="11836" max="11836" width="14.140625" style="1" customWidth="1"/>
    <col min="11837" max="11837" width="11.42578125" style="1" customWidth="1"/>
    <col min="11838" max="11838" width="11.28515625" style="1" customWidth="1"/>
    <col min="11839" max="11839" width="12.28515625" style="1" customWidth="1"/>
    <col min="11840" max="11840" width="11.28515625" style="1" customWidth="1"/>
    <col min="11841" max="11846" width="10.7109375" style="1" customWidth="1"/>
    <col min="11847" max="11847" width="12.85546875" style="1" customWidth="1"/>
    <col min="11848" max="11848" width="10.7109375" style="1" customWidth="1"/>
    <col min="11849" max="11849" width="11" style="1" customWidth="1"/>
    <col min="11850" max="11851" width="9.140625" style="1" customWidth="1"/>
    <col min="11852" max="11852" width="14.140625" style="1" customWidth="1"/>
    <col min="11853" max="11853" width="11.42578125" style="1" customWidth="1"/>
    <col min="11854" max="11854" width="11.28515625" style="1" customWidth="1"/>
    <col min="11855" max="11855" width="12.28515625" style="1" customWidth="1"/>
    <col min="11856" max="11856" width="11.28515625" style="1" customWidth="1"/>
    <col min="11857" max="11862" width="10.7109375" style="1" customWidth="1"/>
    <col min="11863" max="11863" width="12.85546875" style="1" customWidth="1"/>
    <col min="11864" max="11864" width="10.7109375" style="1" customWidth="1"/>
    <col min="11865" max="11865" width="11" style="1" customWidth="1"/>
    <col min="11866" max="11867" width="9.140625" style="1" customWidth="1"/>
    <col min="11868" max="11868" width="14.140625" style="1" customWidth="1"/>
    <col min="11869" max="11869" width="11.42578125" style="1" customWidth="1"/>
    <col min="11870" max="11870" width="11.28515625" style="1" customWidth="1"/>
    <col min="11871" max="11871" width="12.28515625" style="1" customWidth="1"/>
    <col min="11872" max="11872" width="11.28515625" style="1" customWidth="1"/>
    <col min="11873" max="11878" width="10.7109375" style="1" customWidth="1"/>
    <col min="11879" max="11879" width="12.85546875" style="1" customWidth="1"/>
    <col min="11880" max="11880" width="10.7109375" style="1" customWidth="1"/>
    <col min="11881" max="11881" width="11" style="1" customWidth="1"/>
    <col min="11882" max="11883" width="9.140625" style="1" customWidth="1"/>
    <col min="11884" max="11884" width="14.140625" style="1" customWidth="1"/>
    <col min="11885" max="11885" width="11.42578125" style="1" customWidth="1"/>
    <col min="11886" max="11886" width="11.28515625" style="1" customWidth="1"/>
    <col min="11887" max="11887" width="12.28515625" style="1" customWidth="1"/>
    <col min="11888" max="11888" width="11.28515625" style="1" customWidth="1"/>
    <col min="11889" max="11894" width="10.7109375" style="1" customWidth="1"/>
    <col min="11895" max="11895" width="12.85546875" style="1" customWidth="1"/>
    <col min="11896" max="11896" width="10.7109375" style="1" customWidth="1"/>
    <col min="11897" max="11897" width="11" style="1" customWidth="1"/>
    <col min="11898" max="11899" width="9.140625" style="1" customWidth="1"/>
    <col min="11900" max="11900" width="14.140625" style="1" customWidth="1"/>
    <col min="11901" max="11901" width="11.42578125" style="1" customWidth="1"/>
    <col min="11902" max="11902" width="11.28515625" style="1" customWidth="1"/>
    <col min="11903" max="11903" width="12.28515625" style="1" customWidth="1"/>
    <col min="11904" max="11904" width="11.28515625" style="1" customWidth="1"/>
    <col min="11905" max="11910" width="10.7109375" style="1" customWidth="1"/>
    <col min="11911" max="11911" width="12.85546875" style="1" customWidth="1"/>
    <col min="11912" max="11912" width="10.7109375" style="1" customWidth="1"/>
    <col min="11913" max="11913" width="11" style="1" customWidth="1"/>
    <col min="11914" max="11915" width="9.140625" style="1" customWidth="1"/>
    <col min="11916" max="11916" width="14.140625" style="1" customWidth="1"/>
    <col min="11917" max="11917" width="11.42578125" style="1" customWidth="1"/>
    <col min="11918" max="11918" width="11.28515625" style="1" customWidth="1"/>
    <col min="11919" max="11919" width="12.28515625" style="1" customWidth="1"/>
    <col min="11920" max="11920" width="11.28515625" style="1" customWidth="1"/>
    <col min="11921" max="11926" width="10.7109375" style="1" customWidth="1"/>
    <col min="11927" max="11927" width="12.85546875" style="1" customWidth="1"/>
    <col min="11928" max="11928" width="10.7109375" style="1" customWidth="1"/>
    <col min="11929" max="11929" width="11" style="1" customWidth="1"/>
    <col min="11930" max="11931" width="9.140625" style="1" customWidth="1"/>
    <col min="11932" max="11932" width="14.140625" style="1" customWidth="1"/>
    <col min="11933" max="11933" width="11.42578125" style="1" customWidth="1"/>
    <col min="11934" max="11934" width="11.28515625" style="1" customWidth="1"/>
    <col min="11935" max="11935" width="12.28515625" style="1" customWidth="1"/>
    <col min="11936" max="11936" width="11.28515625" style="1" customWidth="1"/>
    <col min="11937" max="11942" width="10.7109375" style="1" customWidth="1"/>
    <col min="11943" max="11943" width="12.85546875" style="1" customWidth="1"/>
    <col min="11944" max="11944" width="10.7109375" style="1" customWidth="1"/>
    <col min="11945" max="11945" width="11" style="1" customWidth="1"/>
    <col min="11946" max="11947" width="9.140625" style="1" customWidth="1"/>
    <col min="11948" max="11948" width="14.140625" style="1" customWidth="1"/>
    <col min="11949" max="11949" width="11.42578125" style="1" customWidth="1"/>
    <col min="11950" max="11950" width="11.28515625" style="1" customWidth="1"/>
    <col min="11951" max="11951" width="12.28515625" style="1" customWidth="1"/>
    <col min="11952" max="11952" width="11.28515625" style="1" customWidth="1"/>
    <col min="11953" max="11958" width="10.7109375" style="1" customWidth="1"/>
    <col min="11959" max="11959" width="12.85546875" style="1" customWidth="1"/>
    <col min="11960" max="11960" width="10.7109375" style="1" customWidth="1"/>
    <col min="11961" max="11961" width="11" style="1" customWidth="1"/>
    <col min="11962" max="11963" width="9.140625" style="1" customWidth="1"/>
    <col min="11964" max="11964" width="14.140625" style="1" customWidth="1"/>
    <col min="11965" max="11965" width="11.42578125" style="1" customWidth="1"/>
    <col min="11966" max="11966" width="11.28515625" style="1" customWidth="1"/>
    <col min="11967" max="11967" width="12.28515625" style="1" customWidth="1"/>
    <col min="11968" max="11968" width="11.28515625" style="1" customWidth="1"/>
    <col min="11969" max="11974" width="10.7109375" style="1" customWidth="1"/>
    <col min="11975" max="11975" width="12.85546875" style="1" customWidth="1"/>
    <col min="11976" max="11976" width="10.7109375" style="1" customWidth="1"/>
    <col min="11977" max="11977" width="11" style="1" customWidth="1"/>
    <col min="11978" max="11979" width="9.140625" style="1" customWidth="1"/>
    <col min="11980" max="11980" width="14.140625" style="1" customWidth="1"/>
    <col min="11981" max="11981" width="11.42578125" style="1" customWidth="1"/>
    <col min="11982" max="11982" width="11.28515625" style="1" customWidth="1"/>
    <col min="11983" max="11983" width="12.28515625" style="1" customWidth="1"/>
    <col min="11984" max="11984" width="11.28515625" style="1" customWidth="1"/>
    <col min="11985" max="11990" width="10.7109375" style="1" customWidth="1"/>
    <col min="11991" max="11991" width="12.85546875" style="1" customWidth="1"/>
    <col min="11992" max="11992" width="10.7109375" style="1" customWidth="1"/>
    <col min="11993" max="11993" width="11" style="1" customWidth="1"/>
    <col min="11994" max="11995" width="9.140625" style="1" customWidth="1"/>
    <col min="11996" max="11996" width="14.140625" style="1" customWidth="1"/>
    <col min="11997" max="11997" width="11.42578125" style="1" customWidth="1"/>
    <col min="11998" max="11998" width="11.28515625" style="1" customWidth="1"/>
    <col min="11999" max="11999" width="12.28515625" style="1" customWidth="1"/>
    <col min="12000" max="12000" width="11.28515625" style="1" customWidth="1"/>
    <col min="12001" max="12006" width="10.7109375" style="1" customWidth="1"/>
    <col min="12007" max="12007" width="12.85546875" style="1" customWidth="1"/>
    <col min="12008" max="12008" width="10.7109375" style="1" customWidth="1"/>
    <col min="12009" max="12009" width="11" style="1" customWidth="1"/>
    <col min="12010" max="12011" width="9.140625" style="1" customWidth="1"/>
    <col min="12012" max="12012" width="14.140625" style="1" customWidth="1"/>
    <col min="12013" max="12013" width="11.42578125" style="1" customWidth="1"/>
    <col min="12014" max="12014" width="11.28515625" style="1" customWidth="1"/>
    <col min="12015" max="12015" width="12.28515625" style="1" customWidth="1"/>
    <col min="12016" max="12016" width="11.28515625" style="1" customWidth="1"/>
    <col min="12017" max="12022" width="10.7109375" style="1" customWidth="1"/>
    <col min="12023" max="12023" width="12.85546875" style="1" customWidth="1"/>
    <col min="12024" max="12024" width="10.7109375" style="1" customWidth="1"/>
    <col min="12025" max="12025" width="11" style="1" customWidth="1"/>
    <col min="12026" max="12027" width="9.140625" style="1" customWidth="1"/>
    <col min="12028" max="12028" width="14.140625" style="1" customWidth="1"/>
    <col min="12029" max="12029" width="11.42578125" style="1" customWidth="1"/>
    <col min="12030" max="12030" width="11.28515625" style="1" customWidth="1"/>
    <col min="12031" max="12031" width="12.28515625" style="1" customWidth="1"/>
    <col min="12032" max="12032" width="11.28515625" style="1" customWidth="1"/>
    <col min="12033" max="12038" width="10.7109375" style="1" bestFit="1" customWidth="1"/>
    <col min="12039" max="12039" width="12.85546875" style="1" customWidth="1"/>
    <col min="12040" max="12040" width="10.7109375" style="1" customWidth="1"/>
    <col min="12041" max="12041" width="11" style="1" customWidth="1"/>
    <col min="12042" max="12042" width="12" style="1" customWidth="1"/>
    <col min="12043" max="12087" width="9.140625" style="1"/>
    <col min="12088" max="12088" width="6" style="1" customWidth="1"/>
    <col min="12089" max="12089" width="9.140625" style="1"/>
    <col min="12090" max="12090" width="15.42578125" style="1" customWidth="1"/>
    <col min="12091" max="12091" width="14.85546875" style="1" customWidth="1"/>
    <col min="12092" max="12092" width="14.140625" style="1" customWidth="1"/>
    <col min="12093" max="12093" width="11.42578125" style="1" customWidth="1"/>
    <col min="12094" max="12094" width="11.28515625" style="1" customWidth="1"/>
    <col min="12095" max="12095" width="12.28515625" style="1" customWidth="1"/>
    <col min="12096" max="12096" width="11.28515625" style="1" customWidth="1"/>
    <col min="12097" max="12102" width="10.7109375" style="1" customWidth="1"/>
    <col min="12103" max="12103" width="12.85546875" style="1" customWidth="1"/>
    <col min="12104" max="12104" width="10.7109375" style="1" customWidth="1"/>
    <col min="12105" max="12105" width="11" style="1" customWidth="1"/>
    <col min="12106" max="12107" width="9.140625" style="1" customWidth="1"/>
    <col min="12108" max="12108" width="14.140625" style="1" customWidth="1"/>
    <col min="12109" max="12109" width="11.42578125" style="1" customWidth="1"/>
    <col min="12110" max="12110" width="11.28515625" style="1" customWidth="1"/>
    <col min="12111" max="12111" width="12.28515625" style="1" customWidth="1"/>
    <col min="12112" max="12112" width="11.28515625" style="1" customWidth="1"/>
    <col min="12113" max="12118" width="10.7109375" style="1" customWidth="1"/>
    <col min="12119" max="12119" width="12.85546875" style="1" customWidth="1"/>
    <col min="12120" max="12120" width="10.7109375" style="1" customWidth="1"/>
    <col min="12121" max="12121" width="11" style="1" customWidth="1"/>
    <col min="12122" max="12123" width="9.140625" style="1" customWidth="1"/>
    <col min="12124" max="12124" width="14.140625" style="1" customWidth="1"/>
    <col min="12125" max="12125" width="11.42578125" style="1" customWidth="1"/>
    <col min="12126" max="12126" width="11.28515625" style="1" customWidth="1"/>
    <col min="12127" max="12127" width="12.28515625" style="1" customWidth="1"/>
    <col min="12128" max="12128" width="11.28515625" style="1" customWidth="1"/>
    <col min="12129" max="12134" width="10.7109375" style="1" customWidth="1"/>
    <col min="12135" max="12135" width="12.85546875" style="1" customWidth="1"/>
    <col min="12136" max="12136" width="10.7109375" style="1" customWidth="1"/>
    <col min="12137" max="12137" width="11" style="1" customWidth="1"/>
    <col min="12138" max="12139" width="9.140625" style="1" customWidth="1"/>
    <col min="12140" max="12140" width="14.140625" style="1" customWidth="1"/>
    <col min="12141" max="12141" width="11.42578125" style="1" customWidth="1"/>
    <col min="12142" max="12142" width="11.28515625" style="1" customWidth="1"/>
    <col min="12143" max="12143" width="12.28515625" style="1" customWidth="1"/>
    <col min="12144" max="12144" width="11.28515625" style="1" customWidth="1"/>
    <col min="12145" max="12150" width="10.7109375" style="1" customWidth="1"/>
    <col min="12151" max="12151" width="12.85546875" style="1" customWidth="1"/>
    <col min="12152" max="12152" width="10.7109375" style="1" customWidth="1"/>
    <col min="12153" max="12153" width="11" style="1" customWidth="1"/>
    <col min="12154" max="12155" width="9.140625" style="1" customWidth="1"/>
    <col min="12156" max="12156" width="14.140625" style="1" customWidth="1"/>
    <col min="12157" max="12157" width="11.42578125" style="1" customWidth="1"/>
    <col min="12158" max="12158" width="11.28515625" style="1" customWidth="1"/>
    <col min="12159" max="12159" width="12.28515625" style="1" customWidth="1"/>
    <col min="12160" max="12160" width="11.28515625" style="1" customWidth="1"/>
    <col min="12161" max="12166" width="10.7109375" style="1" customWidth="1"/>
    <col min="12167" max="12167" width="12.85546875" style="1" customWidth="1"/>
    <col min="12168" max="12168" width="10.7109375" style="1" customWidth="1"/>
    <col min="12169" max="12169" width="11" style="1" customWidth="1"/>
    <col min="12170" max="12171" width="9.140625" style="1" customWidth="1"/>
    <col min="12172" max="12172" width="14.140625" style="1" customWidth="1"/>
    <col min="12173" max="12173" width="11.42578125" style="1" customWidth="1"/>
    <col min="12174" max="12174" width="11.28515625" style="1" customWidth="1"/>
    <col min="12175" max="12175" width="12.28515625" style="1" customWidth="1"/>
    <col min="12176" max="12176" width="11.28515625" style="1" customWidth="1"/>
    <col min="12177" max="12182" width="10.7109375" style="1" customWidth="1"/>
    <col min="12183" max="12183" width="12.85546875" style="1" customWidth="1"/>
    <col min="12184" max="12184" width="10.7109375" style="1" customWidth="1"/>
    <col min="12185" max="12185" width="11" style="1" customWidth="1"/>
    <col min="12186" max="12187" width="9.140625" style="1" customWidth="1"/>
    <col min="12188" max="12188" width="14.140625" style="1" customWidth="1"/>
    <col min="12189" max="12189" width="11.42578125" style="1" customWidth="1"/>
    <col min="12190" max="12190" width="11.28515625" style="1" customWidth="1"/>
    <col min="12191" max="12191" width="12.28515625" style="1" customWidth="1"/>
    <col min="12192" max="12192" width="11.28515625" style="1" customWidth="1"/>
    <col min="12193" max="12198" width="10.7109375" style="1" customWidth="1"/>
    <col min="12199" max="12199" width="12.85546875" style="1" customWidth="1"/>
    <col min="12200" max="12200" width="10.7109375" style="1" customWidth="1"/>
    <col min="12201" max="12201" width="11" style="1" customWidth="1"/>
    <col min="12202" max="12203" width="9.140625" style="1" customWidth="1"/>
    <col min="12204" max="12204" width="14.140625" style="1" customWidth="1"/>
    <col min="12205" max="12205" width="11.42578125" style="1" customWidth="1"/>
    <col min="12206" max="12206" width="11.28515625" style="1" customWidth="1"/>
    <col min="12207" max="12207" width="12.28515625" style="1" customWidth="1"/>
    <col min="12208" max="12208" width="11.28515625" style="1" customWidth="1"/>
    <col min="12209" max="12214" width="10.7109375" style="1" customWidth="1"/>
    <col min="12215" max="12215" width="12.85546875" style="1" customWidth="1"/>
    <col min="12216" max="12216" width="10.7109375" style="1" customWidth="1"/>
    <col min="12217" max="12217" width="11" style="1" customWidth="1"/>
    <col min="12218" max="12219" width="9.140625" style="1" customWidth="1"/>
    <col min="12220" max="12220" width="14.140625" style="1" customWidth="1"/>
    <col min="12221" max="12221" width="11.42578125" style="1" customWidth="1"/>
    <col min="12222" max="12222" width="11.28515625" style="1" customWidth="1"/>
    <col min="12223" max="12223" width="12.28515625" style="1" customWidth="1"/>
    <col min="12224" max="12224" width="11.28515625" style="1" customWidth="1"/>
    <col min="12225" max="12230" width="10.7109375" style="1" customWidth="1"/>
    <col min="12231" max="12231" width="12.85546875" style="1" customWidth="1"/>
    <col min="12232" max="12232" width="10.7109375" style="1" customWidth="1"/>
    <col min="12233" max="12233" width="11" style="1" customWidth="1"/>
    <col min="12234" max="12235" width="9.140625" style="1" customWidth="1"/>
    <col min="12236" max="12236" width="14.140625" style="1" customWidth="1"/>
    <col min="12237" max="12237" width="11.42578125" style="1" customWidth="1"/>
    <col min="12238" max="12238" width="11.28515625" style="1" customWidth="1"/>
    <col min="12239" max="12239" width="12.28515625" style="1" customWidth="1"/>
    <col min="12240" max="12240" width="11.28515625" style="1" customWidth="1"/>
    <col min="12241" max="12246" width="10.7109375" style="1" customWidth="1"/>
    <col min="12247" max="12247" width="12.85546875" style="1" customWidth="1"/>
    <col min="12248" max="12248" width="10.7109375" style="1" customWidth="1"/>
    <col min="12249" max="12249" width="11" style="1" customWidth="1"/>
    <col min="12250" max="12251" width="9.140625" style="1" customWidth="1"/>
    <col min="12252" max="12252" width="14.140625" style="1" customWidth="1"/>
    <col min="12253" max="12253" width="11.42578125" style="1" customWidth="1"/>
    <col min="12254" max="12254" width="11.28515625" style="1" customWidth="1"/>
    <col min="12255" max="12255" width="12.28515625" style="1" customWidth="1"/>
    <col min="12256" max="12256" width="11.28515625" style="1" customWidth="1"/>
    <col min="12257" max="12262" width="10.7109375" style="1" customWidth="1"/>
    <col min="12263" max="12263" width="12.85546875" style="1" customWidth="1"/>
    <col min="12264" max="12264" width="10.7109375" style="1" customWidth="1"/>
    <col min="12265" max="12265" width="11" style="1" customWidth="1"/>
    <col min="12266" max="12267" width="9.140625" style="1" customWidth="1"/>
    <col min="12268" max="12268" width="14.140625" style="1" customWidth="1"/>
    <col min="12269" max="12269" width="11.42578125" style="1" customWidth="1"/>
    <col min="12270" max="12270" width="11.28515625" style="1" customWidth="1"/>
    <col min="12271" max="12271" width="12.28515625" style="1" customWidth="1"/>
    <col min="12272" max="12272" width="11.28515625" style="1" customWidth="1"/>
    <col min="12273" max="12278" width="10.7109375" style="1" customWidth="1"/>
    <col min="12279" max="12279" width="12.85546875" style="1" customWidth="1"/>
    <col min="12280" max="12280" width="10.7109375" style="1" customWidth="1"/>
    <col min="12281" max="12281" width="11" style="1" customWidth="1"/>
    <col min="12282" max="12283" width="9.140625" style="1" customWidth="1"/>
    <col min="12284" max="12284" width="14.140625" style="1" customWidth="1"/>
    <col min="12285" max="12285" width="11.42578125" style="1" customWidth="1"/>
    <col min="12286" max="12286" width="11.28515625" style="1" customWidth="1"/>
    <col min="12287" max="12287" width="12.28515625" style="1" customWidth="1"/>
    <col min="12288" max="12288" width="11.28515625" style="1" customWidth="1"/>
    <col min="12289" max="12294" width="10.7109375" style="1" bestFit="1" customWidth="1"/>
    <col min="12295" max="12295" width="12.85546875" style="1" customWidth="1"/>
    <col min="12296" max="12296" width="10.7109375" style="1" customWidth="1"/>
    <col min="12297" max="12297" width="11" style="1" customWidth="1"/>
    <col min="12298" max="12298" width="12" style="1" customWidth="1"/>
    <col min="12299" max="12343" width="9.140625" style="1"/>
    <col min="12344" max="12344" width="6" style="1" customWidth="1"/>
    <col min="12345" max="12345" width="9.140625" style="1"/>
    <col min="12346" max="12346" width="15.42578125" style="1" customWidth="1"/>
    <col min="12347" max="12347" width="14.85546875" style="1" customWidth="1"/>
    <col min="12348" max="12348" width="14.140625" style="1" customWidth="1"/>
    <col min="12349" max="12349" width="11.42578125" style="1" customWidth="1"/>
    <col min="12350" max="12350" width="11.28515625" style="1" customWidth="1"/>
    <col min="12351" max="12351" width="12.28515625" style="1" customWidth="1"/>
    <col min="12352" max="12352" width="11.28515625" style="1" customWidth="1"/>
    <col min="12353" max="12358" width="10.7109375" style="1" customWidth="1"/>
    <col min="12359" max="12359" width="12.85546875" style="1" customWidth="1"/>
    <col min="12360" max="12360" width="10.7109375" style="1" customWidth="1"/>
    <col min="12361" max="12361" width="11" style="1" customWidth="1"/>
    <col min="12362" max="12363" width="9.140625" style="1" customWidth="1"/>
    <col min="12364" max="12364" width="14.140625" style="1" customWidth="1"/>
    <col min="12365" max="12365" width="11.42578125" style="1" customWidth="1"/>
    <col min="12366" max="12366" width="11.28515625" style="1" customWidth="1"/>
    <col min="12367" max="12367" width="12.28515625" style="1" customWidth="1"/>
    <col min="12368" max="12368" width="11.28515625" style="1" customWidth="1"/>
    <col min="12369" max="12374" width="10.7109375" style="1" customWidth="1"/>
    <col min="12375" max="12375" width="12.85546875" style="1" customWidth="1"/>
    <col min="12376" max="12376" width="10.7109375" style="1" customWidth="1"/>
    <col min="12377" max="12377" width="11" style="1" customWidth="1"/>
    <col min="12378" max="12379" width="9.140625" style="1" customWidth="1"/>
    <col min="12380" max="12380" width="14.140625" style="1" customWidth="1"/>
    <col min="12381" max="12381" width="11.42578125" style="1" customWidth="1"/>
    <col min="12382" max="12382" width="11.28515625" style="1" customWidth="1"/>
    <col min="12383" max="12383" width="12.28515625" style="1" customWidth="1"/>
    <col min="12384" max="12384" width="11.28515625" style="1" customWidth="1"/>
    <col min="12385" max="12390" width="10.7109375" style="1" customWidth="1"/>
    <col min="12391" max="12391" width="12.85546875" style="1" customWidth="1"/>
    <col min="12392" max="12392" width="10.7109375" style="1" customWidth="1"/>
    <col min="12393" max="12393" width="11" style="1" customWidth="1"/>
    <col min="12394" max="12395" width="9.140625" style="1" customWidth="1"/>
    <col min="12396" max="12396" width="14.140625" style="1" customWidth="1"/>
    <col min="12397" max="12397" width="11.42578125" style="1" customWidth="1"/>
    <col min="12398" max="12398" width="11.28515625" style="1" customWidth="1"/>
    <col min="12399" max="12399" width="12.28515625" style="1" customWidth="1"/>
    <col min="12400" max="12400" width="11.28515625" style="1" customWidth="1"/>
    <col min="12401" max="12406" width="10.7109375" style="1" customWidth="1"/>
    <col min="12407" max="12407" width="12.85546875" style="1" customWidth="1"/>
    <col min="12408" max="12408" width="10.7109375" style="1" customWidth="1"/>
    <col min="12409" max="12409" width="11" style="1" customWidth="1"/>
    <col min="12410" max="12411" width="9.140625" style="1" customWidth="1"/>
    <col min="12412" max="12412" width="14.140625" style="1" customWidth="1"/>
    <col min="12413" max="12413" width="11.42578125" style="1" customWidth="1"/>
    <col min="12414" max="12414" width="11.28515625" style="1" customWidth="1"/>
    <col min="12415" max="12415" width="12.28515625" style="1" customWidth="1"/>
    <col min="12416" max="12416" width="11.28515625" style="1" customWidth="1"/>
    <col min="12417" max="12422" width="10.7109375" style="1" customWidth="1"/>
    <col min="12423" max="12423" width="12.85546875" style="1" customWidth="1"/>
    <col min="12424" max="12424" width="10.7109375" style="1" customWidth="1"/>
    <col min="12425" max="12425" width="11" style="1" customWidth="1"/>
    <col min="12426" max="12427" width="9.140625" style="1" customWidth="1"/>
    <col min="12428" max="12428" width="14.140625" style="1" customWidth="1"/>
    <col min="12429" max="12429" width="11.42578125" style="1" customWidth="1"/>
    <col min="12430" max="12430" width="11.28515625" style="1" customWidth="1"/>
    <col min="12431" max="12431" width="12.28515625" style="1" customWidth="1"/>
    <col min="12432" max="12432" width="11.28515625" style="1" customWidth="1"/>
    <col min="12433" max="12438" width="10.7109375" style="1" customWidth="1"/>
    <col min="12439" max="12439" width="12.85546875" style="1" customWidth="1"/>
    <col min="12440" max="12440" width="10.7109375" style="1" customWidth="1"/>
    <col min="12441" max="12441" width="11" style="1" customWidth="1"/>
    <col min="12442" max="12443" width="9.140625" style="1" customWidth="1"/>
    <col min="12444" max="12444" width="14.140625" style="1" customWidth="1"/>
    <col min="12445" max="12445" width="11.42578125" style="1" customWidth="1"/>
    <col min="12446" max="12446" width="11.28515625" style="1" customWidth="1"/>
    <col min="12447" max="12447" width="12.28515625" style="1" customWidth="1"/>
    <col min="12448" max="12448" width="11.28515625" style="1" customWidth="1"/>
    <col min="12449" max="12454" width="10.7109375" style="1" customWidth="1"/>
    <col min="12455" max="12455" width="12.85546875" style="1" customWidth="1"/>
    <col min="12456" max="12456" width="10.7109375" style="1" customWidth="1"/>
    <col min="12457" max="12457" width="11" style="1" customWidth="1"/>
    <col min="12458" max="12459" width="9.140625" style="1" customWidth="1"/>
    <col min="12460" max="12460" width="14.140625" style="1" customWidth="1"/>
    <col min="12461" max="12461" width="11.42578125" style="1" customWidth="1"/>
    <col min="12462" max="12462" width="11.28515625" style="1" customWidth="1"/>
    <col min="12463" max="12463" width="12.28515625" style="1" customWidth="1"/>
    <col min="12464" max="12464" width="11.28515625" style="1" customWidth="1"/>
    <col min="12465" max="12470" width="10.7109375" style="1" customWidth="1"/>
    <col min="12471" max="12471" width="12.85546875" style="1" customWidth="1"/>
    <col min="12472" max="12472" width="10.7109375" style="1" customWidth="1"/>
    <col min="12473" max="12473" width="11" style="1" customWidth="1"/>
    <col min="12474" max="12475" width="9.140625" style="1" customWidth="1"/>
    <col min="12476" max="12476" width="14.140625" style="1" customWidth="1"/>
    <col min="12477" max="12477" width="11.42578125" style="1" customWidth="1"/>
    <col min="12478" max="12478" width="11.28515625" style="1" customWidth="1"/>
    <col min="12479" max="12479" width="12.28515625" style="1" customWidth="1"/>
    <col min="12480" max="12480" width="11.28515625" style="1" customWidth="1"/>
    <col min="12481" max="12486" width="10.7109375" style="1" customWidth="1"/>
    <col min="12487" max="12487" width="12.85546875" style="1" customWidth="1"/>
    <col min="12488" max="12488" width="10.7109375" style="1" customWidth="1"/>
    <col min="12489" max="12489" width="11" style="1" customWidth="1"/>
    <col min="12490" max="12491" width="9.140625" style="1" customWidth="1"/>
    <col min="12492" max="12492" width="14.140625" style="1" customWidth="1"/>
    <col min="12493" max="12493" width="11.42578125" style="1" customWidth="1"/>
    <col min="12494" max="12494" width="11.28515625" style="1" customWidth="1"/>
    <col min="12495" max="12495" width="12.28515625" style="1" customWidth="1"/>
    <col min="12496" max="12496" width="11.28515625" style="1" customWidth="1"/>
    <col min="12497" max="12502" width="10.7109375" style="1" customWidth="1"/>
    <col min="12503" max="12503" width="12.85546875" style="1" customWidth="1"/>
    <col min="12504" max="12504" width="10.7109375" style="1" customWidth="1"/>
    <col min="12505" max="12505" width="11" style="1" customWidth="1"/>
    <col min="12506" max="12507" width="9.140625" style="1" customWidth="1"/>
    <col min="12508" max="12508" width="14.140625" style="1" customWidth="1"/>
    <col min="12509" max="12509" width="11.42578125" style="1" customWidth="1"/>
    <col min="12510" max="12510" width="11.28515625" style="1" customWidth="1"/>
    <col min="12511" max="12511" width="12.28515625" style="1" customWidth="1"/>
    <col min="12512" max="12512" width="11.28515625" style="1" customWidth="1"/>
    <col min="12513" max="12518" width="10.7109375" style="1" customWidth="1"/>
    <col min="12519" max="12519" width="12.85546875" style="1" customWidth="1"/>
    <col min="12520" max="12520" width="10.7109375" style="1" customWidth="1"/>
    <col min="12521" max="12521" width="11" style="1" customWidth="1"/>
    <col min="12522" max="12523" width="9.140625" style="1" customWidth="1"/>
    <col min="12524" max="12524" width="14.140625" style="1" customWidth="1"/>
    <col min="12525" max="12525" width="11.42578125" style="1" customWidth="1"/>
    <col min="12526" max="12526" width="11.28515625" style="1" customWidth="1"/>
    <col min="12527" max="12527" width="12.28515625" style="1" customWidth="1"/>
    <col min="12528" max="12528" width="11.28515625" style="1" customWidth="1"/>
    <col min="12529" max="12534" width="10.7109375" style="1" customWidth="1"/>
    <col min="12535" max="12535" width="12.85546875" style="1" customWidth="1"/>
    <col min="12536" max="12536" width="10.7109375" style="1" customWidth="1"/>
    <col min="12537" max="12537" width="11" style="1" customWidth="1"/>
    <col min="12538" max="12539" width="9.140625" style="1" customWidth="1"/>
    <col min="12540" max="12540" width="14.140625" style="1" customWidth="1"/>
    <col min="12541" max="12541" width="11.42578125" style="1" customWidth="1"/>
    <col min="12542" max="12542" width="11.28515625" style="1" customWidth="1"/>
    <col min="12543" max="12543" width="12.28515625" style="1" customWidth="1"/>
    <col min="12544" max="12544" width="11.28515625" style="1" customWidth="1"/>
    <col min="12545" max="12550" width="10.7109375" style="1" bestFit="1" customWidth="1"/>
    <col min="12551" max="12551" width="12.85546875" style="1" customWidth="1"/>
    <col min="12552" max="12552" width="10.7109375" style="1" customWidth="1"/>
    <col min="12553" max="12553" width="11" style="1" customWidth="1"/>
    <col min="12554" max="12554" width="12" style="1" customWidth="1"/>
    <col min="12555" max="12599" width="9.140625" style="1"/>
    <col min="12600" max="12600" width="6" style="1" customWidth="1"/>
    <col min="12601" max="12601" width="9.140625" style="1"/>
    <col min="12602" max="12602" width="15.42578125" style="1" customWidth="1"/>
    <col min="12603" max="12603" width="14.85546875" style="1" customWidth="1"/>
    <col min="12604" max="12604" width="14.140625" style="1" customWidth="1"/>
    <col min="12605" max="12605" width="11.42578125" style="1" customWidth="1"/>
    <col min="12606" max="12606" width="11.28515625" style="1" customWidth="1"/>
    <col min="12607" max="12607" width="12.28515625" style="1" customWidth="1"/>
    <col min="12608" max="12608" width="11.28515625" style="1" customWidth="1"/>
    <col min="12609" max="12614" width="10.7109375" style="1" customWidth="1"/>
    <col min="12615" max="12615" width="12.85546875" style="1" customWidth="1"/>
    <col min="12616" max="12616" width="10.7109375" style="1" customWidth="1"/>
    <col min="12617" max="12617" width="11" style="1" customWidth="1"/>
    <col min="12618" max="12619" width="9.140625" style="1" customWidth="1"/>
    <col min="12620" max="12620" width="14.140625" style="1" customWidth="1"/>
    <col min="12621" max="12621" width="11.42578125" style="1" customWidth="1"/>
    <col min="12622" max="12622" width="11.28515625" style="1" customWidth="1"/>
    <col min="12623" max="12623" width="12.28515625" style="1" customWidth="1"/>
    <col min="12624" max="12624" width="11.28515625" style="1" customWidth="1"/>
    <col min="12625" max="12630" width="10.7109375" style="1" customWidth="1"/>
    <col min="12631" max="12631" width="12.85546875" style="1" customWidth="1"/>
    <col min="12632" max="12632" width="10.7109375" style="1" customWidth="1"/>
    <col min="12633" max="12633" width="11" style="1" customWidth="1"/>
    <col min="12634" max="12635" width="9.140625" style="1" customWidth="1"/>
    <col min="12636" max="12636" width="14.140625" style="1" customWidth="1"/>
    <col min="12637" max="12637" width="11.42578125" style="1" customWidth="1"/>
    <col min="12638" max="12638" width="11.28515625" style="1" customWidth="1"/>
    <col min="12639" max="12639" width="12.28515625" style="1" customWidth="1"/>
    <col min="12640" max="12640" width="11.28515625" style="1" customWidth="1"/>
    <col min="12641" max="12646" width="10.7109375" style="1" customWidth="1"/>
    <col min="12647" max="12647" width="12.85546875" style="1" customWidth="1"/>
    <col min="12648" max="12648" width="10.7109375" style="1" customWidth="1"/>
    <col min="12649" max="12649" width="11" style="1" customWidth="1"/>
    <col min="12650" max="12651" width="9.140625" style="1" customWidth="1"/>
    <col min="12652" max="12652" width="14.140625" style="1" customWidth="1"/>
    <col min="12653" max="12653" width="11.42578125" style="1" customWidth="1"/>
    <col min="12654" max="12654" width="11.28515625" style="1" customWidth="1"/>
    <col min="12655" max="12655" width="12.28515625" style="1" customWidth="1"/>
    <col min="12656" max="12656" width="11.28515625" style="1" customWidth="1"/>
    <col min="12657" max="12662" width="10.7109375" style="1" customWidth="1"/>
    <col min="12663" max="12663" width="12.85546875" style="1" customWidth="1"/>
    <col min="12664" max="12664" width="10.7109375" style="1" customWidth="1"/>
    <col min="12665" max="12665" width="11" style="1" customWidth="1"/>
    <col min="12666" max="12667" width="9.140625" style="1" customWidth="1"/>
    <col min="12668" max="12668" width="14.140625" style="1" customWidth="1"/>
    <col min="12669" max="12669" width="11.42578125" style="1" customWidth="1"/>
    <col min="12670" max="12670" width="11.28515625" style="1" customWidth="1"/>
    <col min="12671" max="12671" width="12.28515625" style="1" customWidth="1"/>
    <col min="12672" max="12672" width="11.28515625" style="1" customWidth="1"/>
    <col min="12673" max="12678" width="10.7109375" style="1" customWidth="1"/>
    <col min="12679" max="12679" width="12.85546875" style="1" customWidth="1"/>
    <col min="12680" max="12680" width="10.7109375" style="1" customWidth="1"/>
    <col min="12681" max="12681" width="11" style="1" customWidth="1"/>
    <col min="12682" max="12683" width="9.140625" style="1" customWidth="1"/>
    <col min="12684" max="12684" width="14.140625" style="1" customWidth="1"/>
    <col min="12685" max="12685" width="11.42578125" style="1" customWidth="1"/>
    <col min="12686" max="12686" width="11.28515625" style="1" customWidth="1"/>
    <col min="12687" max="12687" width="12.28515625" style="1" customWidth="1"/>
    <col min="12688" max="12688" width="11.28515625" style="1" customWidth="1"/>
    <col min="12689" max="12694" width="10.7109375" style="1" customWidth="1"/>
    <col min="12695" max="12695" width="12.85546875" style="1" customWidth="1"/>
    <col min="12696" max="12696" width="10.7109375" style="1" customWidth="1"/>
    <col min="12697" max="12697" width="11" style="1" customWidth="1"/>
    <col min="12698" max="12699" width="9.140625" style="1" customWidth="1"/>
    <col min="12700" max="12700" width="14.140625" style="1" customWidth="1"/>
    <col min="12701" max="12701" width="11.42578125" style="1" customWidth="1"/>
    <col min="12702" max="12702" width="11.28515625" style="1" customWidth="1"/>
    <col min="12703" max="12703" width="12.28515625" style="1" customWidth="1"/>
    <col min="12704" max="12704" width="11.28515625" style="1" customWidth="1"/>
    <col min="12705" max="12710" width="10.7109375" style="1" customWidth="1"/>
    <col min="12711" max="12711" width="12.85546875" style="1" customWidth="1"/>
    <col min="12712" max="12712" width="10.7109375" style="1" customWidth="1"/>
    <col min="12713" max="12713" width="11" style="1" customWidth="1"/>
    <col min="12714" max="12715" width="9.140625" style="1" customWidth="1"/>
    <col min="12716" max="12716" width="14.140625" style="1" customWidth="1"/>
    <col min="12717" max="12717" width="11.42578125" style="1" customWidth="1"/>
    <col min="12718" max="12718" width="11.28515625" style="1" customWidth="1"/>
    <col min="12719" max="12719" width="12.28515625" style="1" customWidth="1"/>
    <col min="12720" max="12720" width="11.28515625" style="1" customWidth="1"/>
    <col min="12721" max="12726" width="10.7109375" style="1" customWidth="1"/>
    <col min="12727" max="12727" width="12.85546875" style="1" customWidth="1"/>
    <col min="12728" max="12728" width="10.7109375" style="1" customWidth="1"/>
    <col min="12729" max="12729" width="11" style="1" customWidth="1"/>
    <col min="12730" max="12731" width="9.140625" style="1" customWidth="1"/>
    <col min="12732" max="12732" width="14.140625" style="1" customWidth="1"/>
    <col min="12733" max="12733" width="11.42578125" style="1" customWidth="1"/>
    <col min="12734" max="12734" width="11.28515625" style="1" customWidth="1"/>
    <col min="12735" max="12735" width="12.28515625" style="1" customWidth="1"/>
    <col min="12736" max="12736" width="11.28515625" style="1" customWidth="1"/>
    <col min="12737" max="12742" width="10.7109375" style="1" customWidth="1"/>
    <col min="12743" max="12743" width="12.85546875" style="1" customWidth="1"/>
    <col min="12744" max="12744" width="10.7109375" style="1" customWidth="1"/>
    <col min="12745" max="12745" width="11" style="1" customWidth="1"/>
    <col min="12746" max="12747" width="9.140625" style="1" customWidth="1"/>
    <col min="12748" max="12748" width="14.140625" style="1" customWidth="1"/>
    <col min="12749" max="12749" width="11.42578125" style="1" customWidth="1"/>
    <col min="12750" max="12750" width="11.28515625" style="1" customWidth="1"/>
    <col min="12751" max="12751" width="12.28515625" style="1" customWidth="1"/>
    <col min="12752" max="12752" width="11.28515625" style="1" customWidth="1"/>
    <col min="12753" max="12758" width="10.7109375" style="1" customWidth="1"/>
    <col min="12759" max="12759" width="12.85546875" style="1" customWidth="1"/>
    <col min="12760" max="12760" width="10.7109375" style="1" customWidth="1"/>
    <col min="12761" max="12761" width="11" style="1" customWidth="1"/>
    <col min="12762" max="12763" width="9.140625" style="1" customWidth="1"/>
    <col min="12764" max="12764" width="14.140625" style="1" customWidth="1"/>
    <col min="12765" max="12765" width="11.42578125" style="1" customWidth="1"/>
    <col min="12766" max="12766" width="11.28515625" style="1" customWidth="1"/>
    <col min="12767" max="12767" width="12.28515625" style="1" customWidth="1"/>
    <col min="12768" max="12768" width="11.28515625" style="1" customWidth="1"/>
    <col min="12769" max="12774" width="10.7109375" style="1" customWidth="1"/>
    <col min="12775" max="12775" width="12.85546875" style="1" customWidth="1"/>
    <col min="12776" max="12776" width="10.7109375" style="1" customWidth="1"/>
    <col min="12777" max="12777" width="11" style="1" customWidth="1"/>
    <col min="12778" max="12779" width="9.140625" style="1" customWidth="1"/>
    <col min="12780" max="12780" width="14.140625" style="1" customWidth="1"/>
    <col min="12781" max="12781" width="11.42578125" style="1" customWidth="1"/>
    <col min="12782" max="12782" width="11.28515625" style="1" customWidth="1"/>
    <col min="12783" max="12783" width="12.28515625" style="1" customWidth="1"/>
    <col min="12784" max="12784" width="11.28515625" style="1" customWidth="1"/>
    <col min="12785" max="12790" width="10.7109375" style="1" customWidth="1"/>
    <col min="12791" max="12791" width="12.85546875" style="1" customWidth="1"/>
    <col min="12792" max="12792" width="10.7109375" style="1" customWidth="1"/>
    <col min="12793" max="12793" width="11" style="1" customWidth="1"/>
    <col min="12794" max="12795" width="9.140625" style="1" customWidth="1"/>
    <col min="12796" max="12796" width="14.140625" style="1" customWidth="1"/>
    <col min="12797" max="12797" width="11.42578125" style="1" customWidth="1"/>
    <col min="12798" max="12798" width="11.28515625" style="1" customWidth="1"/>
    <col min="12799" max="12799" width="12.28515625" style="1" customWidth="1"/>
    <col min="12800" max="12800" width="11.28515625" style="1" customWidth="1"/>
    <col min="12801" max="12806" width="10.7109375" style="1" bestFit="1" customWidth="1"/>
    <col min="12807" max="12807" width="12.85546875" style="1" customWidth="1"/>
    <col min="12808" max="12808" width="10.7109375" style="1" customWidth="1"/>
    <col min="12809" max="12809" width="11" style="1" customWidth="1"/>
    <col min="12810" max="12810" width="12" style="1" customWidth="1"/>
    <col min="12811" max="12855" width="9.140625" style="1"/>
    <col min="12856" max="12856" width="6" style="1" customWidth="1"/>
    <col min="12857" max="12857" width="9.140625" style="1"/>
    <col min="12858" max="12858" width="15.42578125" style="1" customWidth="1"/>
    <col min="12859" max="12859" width="14.85546875" style="1" customWidth="1"/>
    <col min="12860" max="12860" width="14.140625" style="1" customWidth="1"/>
    <col min="12861" max="12861" width="11.42578125" style="1" customWidth="1"/>
    <col min="12862" max="12862" width="11.28515625" style="1" customWidth="1"/>
    <col min="12863" max="12863" width="12.28515625" style="1" customWidth="1"/>
    <col min="12864" max="12864" width="11.28515625" style="1" customWidth="1"/>
    <col min="12865" max="12870" width="10.7109375" style="1" customWidth="1"/>
    <col min="12871" max="12871" width="12.85546875" style="1" customWidth="1"/>
    <col min="12872" max="12872" width="10.7109375" style="1" customWidth="1"/>
    <col min="12873" max="12873" width="11" style="1" customWidth="1"/>
    <col min="12874" max="12875" width="9.140625" style="1" customWidth="1"/>
    <col min="12876" max="12876" width="14.140625" style="1" customWidth="1"/>
    <col min="12877" max="12877" width="11.42578125" style="1" customWidth="1"/>
    <col min="12878" max="12878" width="11.28515625" style="1" customWidth="1"/>
    <col min="12879" max="12879" width="12.28515625" style="1" customWidth="1"/>
    <col min="12880" max="12880" width="11.28515625" style="1" customWidth="1"/>
    <col min="12881" max="12886" width="10.7109375" style="1" customWidth="1"/>
    <col min="12887" max="12887" width="12.85546875" style="1" customWidth="1"/>
    <col min="12888" max="12888" width="10.7109375" style="1" customWidth="1"/>
    <col min="12889" max="12889" width="11" style="1" customWidth="1"/>
    <col min="12890" max="12891" width="9.140625" style="1" customWidth="1"/>
    <col min="12892" max="12892" width="14.140625" style="1" customWidth="1"/>
    <col min="12893" max="12893" width="11.42578125" style="1" customWidth="1"/>
    <col min="12894" max="12894" width="11.28515625" style="1" customWidth="1"/>
    <col min="12895" max="12895" width="12.28515625" style="1" customWidth="1"/>
    <col min="12896" max="12896" width="11.28515625" style="1" customWidth="1"/>
    <col min="12897" max="12902" width="10.7109375" style="1" customWidth="1"/>
    <col min="12903" max="12903" width="12.85546875" style="1" customWidth="1"/>
    <col min="12904" max="12904" width="10.7109375" style="1" customWidth="1"/>
    <col min="12905" max="12905" width="11" style="1" customWidth="1"/>
    <col min="12906" max="12907" width="9.140625" style="1" customWidth="1"/>
    <col min="12908" max="12908" width="14.140625" style="1" customWidth="1"/>
    <col min="12909" max="12909" width="11.42578125" style="1" customWidth="1"/>
    <col min="12910" max="12910" width="11.28515625" style="1" customWidth="1"/>
    <col min="12911" max="12911" width="12.28515625" style="1" customWidth="1"/>
    <col min="12912" max="12912" width="11.28515625" style="1" customWidth="1"/>
    <col min="12913" max="12918" width="10.7109375" style="1" customWidth="1"/>
    <col min="12919" max="12919" width="12.85546875" style="1" customWidth="1"/>
    <col min="12920" max="12920" width="10.7109375" style="1" customWidth="1"/>
    <col min="12921" max="12921" width="11" style="1" customWidth="1"/>
    <col min="12922" max="12923" width="9.140625" style="1" customWidth="1"/>
    <col min="12924" max="12924" width="14.140625" style="1" customWidth="1"/>
    <col min="12925" max="12925" width="11.42578125" style="1" customWidth="1"/>
    <col min="12926" max="12926" width="11.28515625" style="1" customWidth="1"/>
    <col min="12927" max="12927" width="12.28515625" style="1" customWidth="1"/>
    <col min="12928" max="12928" width="11.28515625" style="1" customWidth="1"/>
    <col min="12929" max="12934" width="10.7109375" style="1" customWidth="1"/>
    <col min="12935" max="12935" width="12.85546875" style="1" customWidth="1"/>
    <col min="12936" max="12936" width="10.7109375" style="1" customWidth="1"/>
    <col min="12937" max="12937" width="11" style="1" customWidth="1"/>
    <col min="12938" max="12939" width="9.140625" style="1" customWidth="1"/>
    <col min="12940" max="12940" width="14.140625" style="1" customWidth="1"/>
    <col min="12941" max="12941" width="11.42578125" style="1" customWidth="1"/>
    <col min="12942" max="12942" width="11.28515625" style="1" customWidth="1"/>
    <col min="12943" max="12943" width="12.28515625" style="1" customWidth="1"/>
    <col min="12944" max="12944" width="11.28515625" style="1" customWidth="1"/>
    <col min="12945" max="12950" width="10.7109375" style="1" customWidth="1"/>
    <col min="12951" max="12951" width="12.85546875" style="1" customWidth="1"/>
    <col min="12952" max="12952" width="10.7109375" style="1" customWidth="1"/>
    <col min="12953" max="12953" width="11" style="1" customWidth="1"/>
    <col min="12954" max="12955" width="9.140625" style="1" customWidth="1"/>
    <col min="12956" max="12956" width="14.140625" style="1" customWidth="1"/>
    <col min="12957" max="12957" width="11.42578125" style="1" customWidth="1"/>
    <col min="12958" max="12958" width="11.28515625" style="1" customWidth="1"/>
    <col min="12959" max="12959" width="12.28515625" style="1" customWidth="1"/>
    <col min="12960" max="12960" width="11.28515625" style="1" customWidth="1"/>
    <col min="12961" max="12966" width="10.7109375" style="1" customWidth="1"/>
    <col min="12967" max="12967" width="12.85546875" style="1" customWidth="1"/>
    <col min="12968" max="12968" width="10.7109375" style="1" customWidth="1"/>
    <col min="12969" max="12969" width="11" style="1" customWidth="1"/>
    <col min="12970" max="12971" width="9.140625" style="1" customWidth="1"/>
    <col min="12972" max="12972" width="14.140625" style="1" customWidth="1"/>
    <col min="12973" max="12973" width="11.42578125" style="1" customWidth="1"/>
    <col min="12974" max="12974" width="11.28515625" style="1" customWidth="1"/>
    <col min="12975" max="12975" width="12.28515625" style="1" customWidth="1"/>
    <col min="12976" max="12976" width="11.28515625" style="1" customWidth="1"/>
    <col min="12977" max="12982" width="10.7109375" style="1" customWidth="1"/>
    <col min="12983" max="12983" width="12.85546875" style="1" customWidth="1"/>
    <col min="12984" max="12984" width="10.7109375" style="1" customWidth="1"/>
    <col min="12985" max="12985" width="11" style="1" customWidth="1"/>
    <col min="12986" max="12987" width="9.140625" style="1" customWidth="1"/>
    <col min="12988" max="12988" width="14.140625" style="1" customWidth="1"/>
    <col min="12989" max="12989" width="11.42578125" style="1" customWidth="1"/>
    <col min="12990" max="12990" width="11.28515625" style="1" customWidth="1"/>
    <col min="12991" max="12991" width="12.28515625" style="1" customWidth="1"/>
    <col min="12992" max="12992" width="11.28515625" style="1" customWidth="1"/>
    <col min="12993" max="12998" width="10.7109375" style="1" customWidth="1"/>
    <col min="12999" max="12999" width="12.85546875" style="1" customWidth="1"/>
    <col min="13000" max="13000" width="10.7109375" style="1" customWidth="1"/>
    <col min="13001" max="13001" width="11" style="1" customWidth="1"/>
    <col min="13002" max="13003" width="9.140625" style="1" customWidth="1"/>
    <col min="13004" max="13004" width="14.140625" style="1" customWidth="1"/>
    <col min="13005" max="13005" width="11.42578125" style="1" customWidth="1"/>
    <col min="13006" max="13006" width="11.28515625" style="1" customWidth="1"/>
    <col min="13007" max="13007" width="12.28515625" style="1" customWidth="1"/>
    <col min="13008" max="13008" width="11.28515625" style="1" customWidth="1"/>
    <col min="13009" max="13014" width="10.7109375" style="1" customWidth="1"/>
    <col min="13015" max="13015" width="12.85546875" style="1" customWidth="1"/>
    <col min="13016" max="13016" width="10.7109375" style="1" customWidth="1"/>
    <col min="13017" max="13017" width="11" style="1" customWidth="1"/>
    <col min="13018" max="13019" width="9.140625" style="1" customWidth="1"/>
    <col min="13020" max="13020" width="14.140625" style="1" customWidth="1"/>
    <col min="13021" max="13021" width="11.42578125" style="1" customWidth="1"/>
    <col min="13022" max="13022" width="11.28515625" style="1" customWidth="1"/>
    <col min="13023" max="13023" width="12.28515625" style="1" customWidth="1"/>
    <col min="13024" max="13024" width="11.28515625" style="1" customWidth="1"/>
    <col min="13025" max="13030" width="10.7109375" style="1" customWidth="1"/>
    <col min="13031" max="13031" width="12.85546875" style="1" customWidth="1"/>
    <col min="13032" max="13032" width="10.7109375" style="1" customWidth="1"/>
    <col min="13033" max="13033" width="11" style="1" customWidth="1"/>
    <col min="13034" max="13035" width="9.140625" style="1" customWidth="1"/>
    <col min="13036" max="13036" width="14.140625" style="1" customWidth="1"/>
    <col min="13037" max="13037" width="11.42578125" style="1" customWidth="1"/>
    <col min="13038" max="13038" width="11.28515625" style="1" customWidth="1"/>
    <col min="13039" max="13039" width="12.28515625" style="1" customWidth="1"/>
    <col min="13040" max="13040" width="11.28515625" style="1" customWidth="1"/>
    <col min="13041" max="13046" width="10.7109375" style="1" customWidth="1"/>
    <col min="13047" max="13047" width="12.85546875" style="1" customWidth="1"/>
    <col min="13048" max="13048" width="10.7109375" style="1" customWidth="1"/>
    <col min="13049" max="13049" width="11" style="1" customWidth="1"/>
    <col min="13050" max="13051" width="9.140625" style="1" customWidth="1"/>
    <col min="13052" max="13052" width="14.140625" style="1" customWidth="1"/>
    <col min="13053" max="13053" width="11.42578125" style="1" customWidth="1"/>
    <col min="13054" max="13054" width="11.28515625" style="1" customWidth="1"/>
    <col min="13055" max="13055" width="12.28515625" style="1" customWidth="1"/>
    <col min="13056" max="13056" width="11.28515625" style="1" customWidth="1"/>
    <col min="13057" max="13062" width="10.7109375" style="1" bestFit="1" customWidth="1"/>
    <col min="13063" max="13063" width="12.85546875" style="1" customWidth="1"/>
    <col min="13064" max="13064" width="10.7109375" style="1" customWidth="1"/>
    <col min="13065" max="13065" width="11" style="1" customWidth="1"/>
    <col min="13066" max="13066" width="12" style="1" customWidth="1"/>
    <col min="13067" max="13111" width="9.140625" style="1"/>
    <col min="13112" max="13112" width="6" style="1" customWidth="1"/>
    <col min="13113" max="13113" width="9.140625" style="1"/>
    <col min="13114" max="13114" width="15.42578125" style="1" customWidth="1"/>
    <col min="13115" max="13115" width="14.85546875" style="1" customWidth="1"/>
    <col min="13116" max="13116" width="14.140625" style="1" customWidth="1"/>
    <col min="13117" max="13117" width="11.42578125" style="1" customWidth="1"/>
    <col min="13118" max="13118" width="11.28515625" style="1" customWidth="1"/>
    <col min="13119" max="13119" width="12.28515625" style="1" customWidth="1"/>
    <col min="13120" max="13120" width="11.28515625" style="1" customWidth="1"/>
    <col min="13121" max="13126" width="10.7109375" style="1" customWidth="1"/>
    <col min="13127" max="13127" width="12.85546875" style="1" customWidth="1"/>
    <col min="13128" max="13128" width="10.7109375" style="1" customWidth="1"/>
    <col min="13129" max="13129" width="11" style="1" customWidth="1"/>
    <col min="13130" max="13131" width="9.140625" style="1" customWidth="1"/>
    <col min="13132" max="13132" width="14.140625" style="1" customWidth="1"/>
    <col min="13133" max="13133" width="11.42578125" style="1" customWidth="1"/>
    <col min="13134" max="13134" width="11.28515625" style="1" customWidth="1"/>
    <col min="13135" max="13135" width="12.28515625" style="1" customWidth="1"/>
    <col min="13136" max="13136" width="11.28515625" style="1" customWidth="1"/>
    <col min="13137" max="13142" width="10.7109375" style="1" customWidth="1"/>
    <col min="13143" max="13143" width="12.85546875" style="1" customWidth="1"/>
    <col min="13144" max="13144" width="10.7109375" style="1" customWidth="1"/>
    <col min="13145" max="13145" width="11" style="1" customWidth="1"/>
    <col min="13146" max="13147" width="9.140625" style="1" customWidth="1"/>
    <col min="13148" max="13148" width="14.140625" style="1" customWidth="1"/>
    <col min="13149" max="13149" width="11.42578125" style="1" customWidth="1"/>
    <col min="13150" max="13150" width="11.28515625" style="1" customWidth="1"/>
    <col min="13151" max="13151" width="12.28515625" style="1" customWidth="1"/>
    <col min="13152" max="13152" width="11.28515625" style="1" customWidth="1"/>
    <col min="13153" max="13158" width="10.7109375" style="1" customWidth="1"/>
    <col min="13159" max="13159" width="12.85546875" style="1" customWidth="1"/>
    <col min="13160" max="13160" width="10.7109375" style="1" customWidth="1"/>
    <col min="13161" max="13161" width="11" style="1" customWidth="1"/>
    <col min="13162" max="13163" width="9.140625" style="1" customWidth="1"/>
    <col min="13164" max="13164" width="14.140625" style="1" customWidth="1"/>
    <col min="13165" max="13165" width="11.42578125" style="1" customWidth="1"/>
    <col min="13166" max="13166" width="11.28515625" style="1" customWidth="1"/>
    <col min="13167" max="13167" width="12.28515625" style="1" customWidth="1"/>
    <col min="13168" max="13168" width="11.28515625" style="1" customWidth="1"/>
    <col min="13169" max="13174" width="10.7109375" style="1" customWidth="1"/>
    <col min="13175" max="13175" width="12.85546875" style="1" customWidth="1"/>
    <col min="13176" max="13176" width="10.7109375" style="1" customWidth="1"/>
    <col min="13177" max="13177" width="11" style="1" customWidth="1"/>
    <col min="13178" max="13179" width="9.140625" style="1" customWidth="1"/>
    <col min="13180" max="13180" width="14.140625" style="1" customWidth="1"/>
    <col min="13181" max="13181" width="11.42578125" style="1" customWidth="1"/>
    <col min="13182" max="13182" width="11.28515625" style="1" customWidth="1"/>
    <col min="13183" max="13183" width="12.28515625" style="1" customWidth="1"/>
    <col min="13184" max="13184" width="11.28515625" style="1" customWidth="1"/>
    <col min="13185" max="13190" width="10.7109375" style="1" customWidth="1"/>
    <col min="13191" max="13191" width="12.85546875" style="1" customWidth="1"/>
    <col min="13192" max="13192" width="10.7109375" style="1" customWidth="1"/>
    <col min="13193" max="13193" width="11" style="1" customWidth="1"/>
    <col min="13194" max="13195" width="9.140625" style="1" customWidth="1"/>
    <col min="13196" max="13196" width="14.140625" style="1" customWidth="1"/>
    <col min="13197" max="13197" width="11.42578125" style="1" customWidth="1"/>
    <col min="13198" max="13198" width="11.28515625" style="1" customWidth="1"/>
    <col min="13199" max="13199" width="12.28515625" style="1" customWidth="1"/>
    <col min="13200" max="13200" width="11.28515625" style="1" customWidth="1"/>
    <col min="13201" max="13206" width="10.7109375" style="1" customWidth="1"/>
    <col min="13207" max="13207" width="12.85546875" style="1" customWidth="1"/>
    <col min="13208" max="13208" width="10.7109375" style="1" customWidth="1"/>
    <col min="13209" max="13209" width="11" style="1" customWidth="1"/>
    <col min="13210" max="13211" width="9.140625" style="1" customWidth="1"/>
    <col min="13212" max="13212" width="14.140625" style="1" customWidth="1"/>
    <col min="13213" max="13213" width="11.42578125" style="1" customWidth="1"/>
    <col min="13214" max="13214" width="11.28515625" style="1" customWidth="1"/>
    <col min="13215" max="13215" width="12.28515625" style="1" customWidth="1"/>
    <col min="13216" max="13216" width="11.28515625" style="1" customWidth="1"/>
    <col min="13217" max="13222" width="10.7109375" style="1" customWidth="1"/>
    <col min="13223" max="13223" width="12.85546875" style="1" customWidth="1"/>
    <col min="13224" max="13224" width="10.7109375" style="1" customWidth="1"/>
    <col min="13225" max="13225" width="11" style="1" customWidth="1"/>
    <col min="13226" max="13227" width="9.140625" style="1" customWidth="1"/>
    <col min="13228" max="13228" width="14.140625" style="1" customWidth="1"/>
    <col min="13229" max="13229" width="11.42578125" style="1" customWidth="1"/>
    <col min="13230" max="13230" width="11.28515625" style="1" customWidth="1"/>
    <col min="13231" max="13231" width="12.28515625" style="1" customWidth="1"/>
    <col min="13232" max="13232" width="11.28515625" style="1" customWidth="1"/>
    <col min="13233" max="13238" width="10.7109375" style="1" customWidth="1"/>
    <col min="13239" max="13239" width="12.85546875" style="1" customWidth="1"/>
    <col min="13240" max="13240" width="10.7109375" style="1" customWidth="1"/>
    <col min="13241" max="13241" width="11" style="1" customWidth="1"/>
    <col min="13242" max="13243" width="9.140625" style="1" customWidth="1"/>
    <col min="13244" max="13244" width="14.140625" style="1" customWidth="1"/>
    <col min="13245" max="13245" width="11.42578125" style="1" customWidth="1"/>
    <col min="13246" max="13246" width="11.28515625" style="1" customWidth="1"/>
    <col min="13247" max="13247" width="12.28515625" style="1" customWidth="1"/>
    <col min="13248" max="13248" width="11.28515625" style="1" customWidth="1"/>
    <col min="13249" max="13254" width="10.7109375" style="1" customWidth="1"/>
    <col min="13255" max="13255" width="12.85546875" style="1" customWidth="1"/>
    <col min="13256" max="13256" width="10.7109375" style="1" customWidth="1"/>
    <col min="13257" max="13257" width="11" style="1" customWidth="1"/>
    <col min="13258" max="13259" width="9.140625" style="1" customWidth="1"/>
    <col min="13260" max="13260" width="14.140625" style="1" customWidth="1"/>
    <col min="13261" max="13261" width="11.42578125" style="1" customWidth="1"/>
    <col min="13262" max="13262" width="11.28515625" style="1" customWidth="1"/>
    <col min="13263" max="13263" width="12.28515625" style="1" customWidth="1"/>
    <col min="13264" max="13264" width="11.28515625" style="1" customWidth="1"/>
    <col min="13265" max="13270" width="10.7109375" style="1" customWidth="1"/>
    <col min="13271" max="13271" width="12.85546875" style="1" customWidth="1"/>
    <col min="13272" max="13272" width="10.7109375" style="1" customWidth="1"/>
    <col min="13273" max="13273" width="11" style="1" customWidth="1"/>
    <col min="13274" max="13275" width="9.140625" style="1" customWidth="1"/>
    <col min="13276" max="13276" width="14.140625" style="1" customWidth="1"/>
    <col min="13277" max="13277" width="11.42578125" style="1" customWidth="1"/>
    <col min="13278" max="13278" width="11.28515625" style="1" customWidth="1"/>
    <col min="13279" max="13279" width="12.28515625" style="1" customWidth="1"/>
    <col min="13280" max="13280" width="11.28515625" style="1" customWidth="1"/>
    <col min="13281" max="13286" width="10.7109375" style="1" customWidth="1"/>
    <col min="13287" max="13287" width="12.85546875" style="1" customWidth="1"/>
    <col min="13288" max="13288" width="10.7109375" style="1" customWidth="1"/>
    <col min="13289" max="13289" width="11" style="1" customWidth="1"/>
    <col min="13290" max="13291" width="9.140625" style="1" customWidth="1"/>
    <col min="13292" max="13292" width="14.140625" style="1" customWidth="1"/>
    <col min="13293" max="13293" width="11.42578125" style="1" customWidth="1"/>
    <col min="13294" max="13294" width="11.28515625" style="1" customWidth="1"/>
    <col min="13295" max="13295" width="12.28515625" style="1" customWidth="1"/>
    <col min="13296" max="13296" width="11.28515625" style="1" customWidth="1"/>
    <col min="13297" max="13302" width="10.7109375" style="1" customWidth="1"/>
    <col min="13303" max="13303" width="12.85546875" style="1" customWidth="1"/>
    <col min="13304" max="13304" width="10.7109375" style="1" customWidth="1"/>
    <col min="13305" max="13305" width="11" style="1" customWidth="1"/>
    <col min="13306" max="13307" width="9.140625" style="1" customWidth="1"/>
    <col min="13308" max="13308" width="14.140625" style="1" customWidth="1"/>
    <col min="13309" max="13309" width="11.42578125" style="1" customWidth="1"/>
    <col min="13310" max="13310" width="11.28515625" style="1" customWidth="1"/>
    <col min="13311" max="13311" width="12.28515625" style="1" customWidth="1"/>
    <col min="13312" max="13312" width="11.28515625" style="1" customWidth="1"/>
    <col min="13313" max="13318" width="10.7109375" style="1" bestFit="1" customWidth="1"/>
    <col min="13319" max="13319" width="12.85546875" style="1" customWidth="1"/>
    <col min="13320" max="13320" width="10.7109375" style="1" customWidth="1"/>
    <col min="13321" max="13321" width="11" style="1" customWidth="1"/>
    <col min="13322" max="13322" width="12" style="1" customWidth="1"/>
    <col min="13323" max="13367" width="9.140625" style="1"/>
    <col min="13368" max="13368" width="6" style="1" customWidth="1"/>
    <col min="13369" max="13369" width="9.140625" style="1"/>
    <col min="13370" max="13370" width="15.42578125" style="1" customWidth="1"/>
    <col min="13371" max="13371" width="14.85546875" style="1" customWidth="1"/>
    <col min="13372" max="13372" width="14.140625" style="1" customWidth="1"/>
    <col min="13373" max="13373" width="11.42578125" style="1" customWidth="1"/>
    <col min="13374" max="13374" width="11.28515625" style="1" customWidth="1"/>
    <col min="13375" max="13375" width="12.28515625" style="1" customWidth="1"/>
    <col min="13376" max="13376" width="11.28515625" style="1" customWidth="1"/>
    <col min="13377" max="13382" width="10.7109375" style="1" customWidth="1"/>
    <col min="13383" max="13383" width="12.85546875" style="1" customWidth="1"/>
    <col min="13384" max="13384" width="10.7109375" style="1" customWidth="1"/>
    <col min="13385" max="13385" width="11" style="1" customWidth="1"/>
    <col min="13386" max="13387" width="9.140625" style="1" customWidth="1"/>
    <col min="13388" max="13388" width="14.140625" style="1" customWidth="1"/>
    <col min="13389" max="13389" width="11.42578125" style="1" customWidth="1"/>
    <col min="13390" max="13390" width="11.28515625" style="1" customWidth="1"/>
    <col min="13391" max="13391" width="12.28515625" style="1" customWidth="1"/>
    <col min="13392" max="13392" width="11.28515625" style="1" customWidth="1"/>
    <col min="13393" max="13398" width="10.7109375" style="1" customWidth="1"/>
    <col min="13399" max="13399" width="12.85546875" style="1" customWidth="1"/>
    <col min="13400" max="13400" width="10.7109375" style="1" customWidth="1"/>
    <col min="13401" max="13401" width="11" style="1" customWidth="1"/>
    <col min="13402" max="13403" width="9.140625" style="1" customWidth="1"/>
    <col min="13404" max="13404" width="14.140625" style="1" customWidth="1"/>
    <col min="13405" max="13405" width="11.42578125" style="1" customWidth="1"/>
    <col min="13406" max="13406" width="11.28515625" style="1" customWidth="1"/>
    <col min="13407" max="13407" width="12.28515625" style="1" customWidth="1"/>
    <col min="13408" max="13408" width="11.28515625" style="1" customWidth="1"/>
    <col min="13409" max="13414" width="10.7109375" style="1" customWidth="1"/>
    <col min="13415" max="13415" width="12.85546875" style="1" customWidth="1"/>
    <col min="13416" max="13416" width="10.7109375" style="1" customWidth="1"/>
    <col min="13417" max="13417" width="11" style="1" customWidth="1"/>
    <col min="13418" max="13419" width="9.140625" style="1" customWidth="1"/>
    <col min="13420" max="13420" width="14.140625" style="1" customWidth="1"/>
    <col min="13421" max="13421" width="11.42578125" style="1" customWidth="1"/>
    <col min="13422" max="13422" width="11.28515625" style="1" customWidth="1"/>
    <col min="13423" max="13423" width="12.28515625" style="1" customWidth="1"/>
    <col min="13424" max="13424" width="11.28515625" style="1" customWidth="1"/>
    <col min="13425" max="13430" width="10.7109375" style="1" customWidth="1"/>
    <col min="13431" max="13431" width="12.85546875" style="1" customWidth="1"/>
    <col min="13432" max="13432" width="10.7109375" style="1" customWidth="1"/>
    <col min="13433" max="13433" width="11" style="1" customWidth="1"/>
    <col min="13434" max="13435" width="9.140625" style="1" customWidth="1"/>
    <col min="13436" max="13436" width="14.140625" style="1" customWidth="1"/>
    <col min="13437" max="13437" width="11.42578125" style="1" customWidth="1"/>
    <col min="13438" max="13438" width="11.28515625" style="1" customWidth="1"/>
    <col min="13439" max="13439" width="12.28515625" style="1" customWidth="1"/>
    <col min="13440" max="13440" width="11.28515625" style="1" customWidth="1"/>
    <col min="13441" max="13446" width="10.7109375" style="1" customWidth="1"/>
    <col min="13447" max="13447" width="12.85546875" style="1" customWidth="1"/>
    <col min="13448" max="13448" width="10.7109375" style="1" customWidth="1"/>
    <col min="13449" max="13449" width="11" style="1" customWidth="1"/>
    <col min="13450" max="13451" width="9.140625" style="1" customWidth="1"/>
    <col min="13452" max="13452" width="14.140625" style="1" customWidth="1"/>
    <col min="13453" max="13453" width="11.42578125" style="1" customWidth="1"/>
    <col min="13454" max="13454" width="11.28515625" style="1" customWidth="1"/>
    <col min="13455" max="13455" width="12.28515625" style="1" customWidth="1"/>
    <col min="13456" max="13456" width="11.28515625" style="1" customWidth="1"/>
    <col min="13457" max="13462" width="10.7109375" style="1" customWidth="1"/>
    <col min="13463" max="13463" width="12.85546875" style="1" customWidth="1"/>
    <col min="13464" max="13464" width="10.7109375" style="1" customWidth="1"/>
    <col min="13465" max="13465" width="11" style="1" customWidth="1"/>
    <col min="13466" max="13467" width="9.140625" style="1" customWidth="1"/>
    <col min="13468" max="13468" width="14.140625" style="1" customWidth="1"/>
    <col min="13469" max="13469" width="11.42578125" style="1" customWidth="1"/>
    <col min="13470" max="13470" width="11.28515625" style="1" customWidth="1"/>
    <col min="13471" max="13471" width="12.28515625" style="1" customWidth="1"/>
    <col min="13472" max="13472" width="11.28515625" style="1" customWidth="1"/>
    <col min="13473" max="13478" width="10.7109375" style="1" customWidth="1"/>
    <col min="13479" max="13479" width="12.85546875" style="1" customWidth="1"/>
    <col min="13480" max="13480" width="10.7109375" style="1" customWidth="1"/>
    <col min="13481" max="13481" width="11" style="1" customWidth="1"/>
    <col min="13482" max="13483" width="9.140625" style="1" customWidth="1"/>
    <col min="13484" max="13484" width="14.140625" style="1" customWidth="1"/>
    <col min="13485" max="13485" width="11.42578125" style="1" customWidth="1"/>
    <col min="13486" max="13486" width="11.28515625" style="1" customWidth="1"/>
    <col min="13487" max="13487" width="12.28515625" style="1" customWidth="1"/>
    <col min="13488" max="13488" width="11.28515625" style="1" customWidth="1"/>
    <col min="13489" max="13494" width="10.7109375" style="1" customWidth="1"/>
    <col min="13495" max="13495" width="12.85546875" style="1" customWidth="1"/>
    <col min="13496" max="13496" width="10.7109375" style="1" customWidth="1"/>
    <col min="13497" max="13497" width="11" style="1" customWidth="1"/>
    <col min="13498" max="13499" width="9.140625" style="1" customWidth="1"/>
    <col min="13500" max="13500" width="14.140625" style="1" customWidth="1"/>
    <col min="13501" max="13501" width="11.42578125" style="1" customWidth="1"/>
    <col min="13502" max="13502" width="11.28515625" style="1" customWidth="1"/>
    <col min="13503" max="13503" width="12.28515625" style="1" customWidth="1"/>
    <col min="13504" max="13504" width="11.28515625" style="1" customWidth="1"/>
    <col min="13505" max="13510" width="10.7109375" style="1" customWidth="1"/>
    <col min="13511" max="13511" width="12.85546875" style="1" customWidth="1"/>
    <col min="13512" max="13512" width="10.7109375" style="1" customWidth="1"/>
    <col min="13513" max="13513" width="11" style="1" customWidth="1"/>
    <col min="13514" max="13515" width="9.140625" style="1" customWidth="1"/>
    <col min="13516" max="13516" width="14.140625" style="1" customWidth="1"/>
    <col min="13517" max="13517" width="11.42578125" style="1" customWidth="1"/>
    <col min="13518" max="13518" width="11.28515625" style="1" customWidth="1"/>
    <col min="13519" max="13519" width="12.28515625" style="1" customWidth="1"/>
    <col min="13520" max="13520" width="11.28515625" style="1" customWidth="1"/>
    <col min="13521" max="13526" width="10.7109375" style="1" customWidth="1"/>
    <col min="13527" max="13527" width="12.85546875" style="1" customWidth="1"/>
    <col min="13528" max="13528" width="10.7109375" style="1" customWidth="1"/>
    <col min="13529" max="13529" width="11" style="1" customWidth="1"/>
    <col min="13530" max="13531" width="9.140625" style="1" customWidth="1"/>
    <col min="13532" max="13532" width="14.140625" style="1" customWidth="1"/>
    <col min="13533" max="13533" width="11.42578125" style="1" customWidth="1"/>
    <col min="13534" max="13534" width="11.28515625" style="1" customWidth="1"/>
    <col min="13535" max="13535" width="12.28515625" style="1" customWidth="1"/>
    <col min="13536" max="13536" width="11.28515625" style="1" customWidth="1"/>
    <col min="13537" max="13542" width="10.7109375" style="1" customWidth="1"/>
    <col min="13543" max="13543" width="12.85546875" style="1" customWidth="1"/>
    <col min="13544" max="13544" width="10.7109375" style="1" customWidth="1"/>
    <col min="13545" max="13545" width="11" style="1" customWidth="1"/>
    <col min="13546" max="13547" width="9.140625" style="1" customWidth="1"/>
    <col min="13548" max="13548" width="14.140625" style="1" customWidth="1"/>
    <col min="13549" max="13549" width="11.42578125" style="1" customWidth="1"/>
    <col min="13550" max="13550" width="11.28515625" style="1" customWidth="1"/>
    <col min="13551" max="13551" width="12.28515625" style="1" customWidth="1"/>
    <col min="13552" max="13552" width="11.28515625" style="1" customWidth="1"/>
    <col min="13553" max="13558" width="10.7109375" style="1" customWidth="1"/>
    <col min="13559" max="13559" width="12.85546875" style="1" customWidth="1"/>
    <col min="13560" max="13560" width="10.7109375" style="1" customWidth="1"/>
    <col min="13561" max="13561" width="11" style="1" customWidth="1"/>
    <col min="13562" max="13563" width="9.140625" style="1" customWidth="1"/>
    <col min="13564" max="13564" width="14.140625" style="1" customWidth="1"/>
    <col min="13565" max="13565" width="11.42578125" style="1" customWidth="1"/>
    <col min="13566" max="13566" width="11.28515625" style="1" customWidth="1"/>
    <col min="13567" max="13567" width="12.28515625" style="1" customWidth="1"/>
    <col min="13568" max="13568" width="11.28515625" style="1" customWidth="1"/>
    <col min="13569" max="13574" width="10.7109375" style="1" bestFit="1" customWidth="1"/>
    <col min="13575" max="13575" width="12.85546875" style="1" customWidth="1"/>
    <col min="13576" max="13576" width="10.7109375" style="1" customWidth="1"/>
    <col min="13577" max="13577" width="11" style="1" customWidth="1"/>
    <col min="13578" max="13578" width="12" style="1" customWidth="1"/>
    <col min="13579" max="13623" width="9.140625" style="1"/>
    <col min="13624" max="13624" width="6" style="1" customWidth="1"/>
    <col min="13625" max="13625" width="9.140625" style="1"/>
    <col min="13626" max="13626" width="15.42578125" style="1" customWidth="1"/>
    <col min="13627" max="13627" width="14.85546875" style="1" customWidth="1"/>
    <col min="13628" max="13628" width="14.140625" style="1" customWidth="1"/>
    <col min="13629" max="13629" width="11.42578125" style="1" customWidth="1"/>
    <col min="13630" max="13630" width="11.28515625" style="1" customWidth="1"/>
    <col min="13631" max="13631" width="12.28515625" style="1" customWidth="1"/>
    <col min="13632" max="13632" width="11.28515625" style="1" customWidth="1"/>
    <col min="13633" max="13638" width="10.7109375" style="1" customWidth="1"/>
    <col min="13639" max="13639" width="12.85546875" style="1" customWidth="1"/>
    <col min="13640" max="13640" width="10.7109375" style="1" customWidth="1"/>
    <col min="13641" max="13641" width="11" style="1" customWidth="1"/>
    <col min="13642" max="13643" width="9.140625" style="1" customWidth="1"/>
    <col min="13644" max="13644" width="14.140625" style="1" customWidth="1"/>
    <col min="13645" max="13645" width="11.42578125" style="1" customWidth="1"/>
    <col min="13646" max="13646" width="11.28515625" style="1" customWidth="1"/>
    <col min="13647" max="13647" width="12.28515625" style="1" customWidth="1"/>
    <col min="13648" max="13648" width="11.28515625" style="1" customWidth="1"/>
    <col min="13649" max="13654" width="10.7109375" style="1" customWidth="1"/>
    <col min="13655" max="13655" width="12.85546875" style="1" customWidth="1"/>
    <col min="13656" max="13656" width="10.7109375" style="1" customWidth="1"/>
    <col min="13657" max="13657" width="11" style="1" customWidth="1"/>
    <col min="13658" max="13659" width="9.140625" style="1" customWidth="1"/>
    <col min="13660" max="13660" width="14.140625" style="1" customWidth="1"/>
    <col min="13661" max="13661" width="11.42578125" style="1" customWidth="1"/>
    <col min="13662" max="13662" width="11.28515625" style="1" customWidth="1"/>
    <col min="13663" max="13663" width="12.28515625" style="1" customWidth="1"/>
    <col min="13664" max="13664" width="11.28515625" style="1" customWidth="1"/>
    <col min="13665" max="13670" width="10.7109375" style="1" customWidth="1"/>
    <col min="13671" max="13671" width="12.85546875" style="1" customWidth="1"/>
    <col min="13672" max="13672" width="10.7109375" style="1" customWidth="1"/>
    <col min="13673" max="13673" width="11" style="1" customWidth="1"/>
    <col min="13674" max="13675" width="9.140625" style="1" customWidth="1"/>
    <col min="13676" max="13676" width="14.140625" style="1" customWidth="1"/>
    <col min="13677" max="13677" width="11.42578125" style="1" customWidth="1"/>
    <col min="13678" max="13678" width="11.28515625" style="1" customWidth="1"/>
    <col min="13679" max="13679" width="12.28515625" style="1" customWidth="1"/>
    <col min="13680" max="13680" width="11.28515625" style="1" customWidth="1"/>
    <col min="13681" max="13686" width="10.7109375" style="1" customWidth="1"/>
    <col min="13687" max="13687" width="12.85546875" style="1" customWidth="1"/>
    <col min="13688" max="13688" width="10.7109375" style="1" customWidth="1"/>
    <col min="13689" max="13689" width="11" style="1" customWidth="1"/>
    <col min="13690" max="13691" width="9.140625" style="1" customWidth="1"/>
    <col min="13692" max="13692" width="14.140625" style="1" customWidth="1"/>
    <col min="13693" max="13693" width="11.42578125" style="1" customWidth="1"/>
    <col min="13694" max="13694" width="11.28515625" style="1" customWidth="1"/>
    <col min="13695" max="13695" width="12.28515625" style="1" customWidth="1"/>
    <col min="13696" max="13696" width="11.28515625" style="1" customWidth="1"/>
    <col min="13697" max="13702" width="10.7109375" style="1" customWidth="1"/>
    <col min="13703" max="13703" width="12.85546875" style="1" customWidth="1"/>
    <col min="13704" max="13704" width="10.7109375" style="1" customWidth="1"/>
    <col min="13705" max="13705" width="11" style="1" customWidth="1"/>
    <col min="13706" max="13707" width="9.140625" style="1" customWidth="1"/>
    <col min="13708" max="13708" width="14.140625" style="1" customWidth="1"/>
    <col min="13709" max="13709" width="11.42578125" style="1" customWidth="1"/>
    <col min="13710" max="13710" width="11.28515625" style="1" customWidth="1"/>
    <col min="13711" max="13711" width="12.28515625" style="1" customWidth="1"/>
    <col min="13712" max="13712" width="11.28515625" style="1" customWidth="1"/>
    <col min="13713" max="13718" width="10.7109375" style="1" customWidth="1"/>
    <col min="13719" max="13719" width="12.85546875" style="1" customWidth="1"/>
    <col min="13720" max="13720" width="10.7109375" style="1" customWidth="1"/>
    <col min="13721" max="13721" width="11" style="1" customWidth="1"/>
    <col min="13722" max="13723" width="9.140625" style="1" customWidth="1"/>
    <col min="13724" max="13724" width="14.140625" style="1" customWidth="1"/>
    <col min="13725" max="13725" width="11.42578125" style="1" customWidth="1"/>
    <col min="13726" max="13726" width="11.28515625" style="1" customWidth="1"/>
    <col min="13727" max="13727" width="12.28515625" style="1" customWidth="1"/>
    <col min="13728" max="13728" width="11.28515625" style="1" customWidth="1"/>
    <col min="13729" max="13734" width="10.7109375" style="1" customWidth="1"/>
    <col min="13735" max="13735" width="12.85546875" style="1" customWidth="1"/>
    <col min="13736" max="13736" width="10.7109375" style="1" customWidth="1"/>
    <col min="13737" max="13737" width="11" style="1" customWidth="1"/>
    <col min="13738" max="13739" width="9.140625" style="1" customWidth="1"/>
    <col min="13740" max="13740" width="14.140625" style="1" customWidth="1"/>
    <col min="13741" max="13741" width="11.42578125" style="1" customWidth="1"/>
    <col min="13742" max="13742" width="11.28515625" style="1" customWidth="1"/>
    <col min="13743" max="13743" width="12.28515625" style="1" customWidth="1"/>
    <col min="13744" max="13744" width="11.28515625" style="1" customWidth="1"/>
    <col min="13745" max="13750" width="10.7109375" style="1" customWidth="1"/>
    <col min="13751" max="13751" width="12.85546875" style="1" customWidth="1"/>
    <col min="13752" max="13752" width="10.7109375" style="1" customWidth="1"/>
    <col min="13753" max="13753" width="11" style="1" customWidth="1"/>
    <col min="13754" max="13755" width="9.140625" style="1" customWidth="1"/>
    <col min="13756" max="13756" width="14.140625" style="1" customWidth="1"/>
    <col min="13757" max="13757" width="11.42578125" style="1" customWidth="1"/>
    <col min="13758" max="13758" width="11.28515625" style="1" customWidth="1"/>
    <col min="13759" max="13759" width="12.28515625" style="1" customWidth="1"/>
    <col min="13760" max="13760" width="11.28515625" style="1" customWidth="1"/>
    <col min="13761" max="13766" width="10.7109375" style="1" customWidth="1"/>
    <col min="13767" max="13767" width="12.85546875" style="1" customWidth="1"/>
    <col min="13768" max="13768" width="10.7109375" style="1" customWidth="1"/>
    <col min="13769" max="13769" width="11" style="1" customWidth="1"/>
    <col min="13770" max="13771" width="9.140625" style="1" customWidth="1"/>
    <col min="13772" max="13772" width="14.140625" style="1" customWidth="1"/>
    <col min="13773" max="13773" width="11.42578125" style="1" customWidth="1"/>
    <col min="13774" max="13774" width="11.28515625" style="1" customWidth="1"/>
    <col min="13775" max="13775" width="12.28515625" style="1" customWidth="1"/>
    <col min="13776" max="13776" width="11.28515625" style="1" customWidth="1"/>
    <col min="13777" max="13782" width="10.7109375" style="1" customWidth="1"/>
    <col min="13783" max="13783" width="12.85546875" style="1" customWidth="1"/>
    <col min="13784" max="13784" width="10.7109375" style="1" customWidth="1"/>
    <col min="13785" max="13785" width="11" style="1" customWidth="1"/>
    <col min="13786" max="13787" width="9.140625" style="1" customWidth="1"/>
    <col min="13788" max="13788" width="14.140625" style="1" customWidth="1"/>
    <col min="13789" max="13789" width="11.42578125" style="1" customWidth="1"/>
    <col min="13790" max="13790" width="11.28515625" style="1" customWidth="1"/>
    <col min="13791" max="13791" width="12.28515625" style="1" customWidth="1"/>
    <col min="13792" max="13792" width="11.28515625" style="1" customWidth="1"/>
    <col min="13793" max="13798" width="10.7109375" style="1" customWidth="1"/>
    <col min="13799" max="13799" width="12.85546875" style="1" customWidth="1"/>
    <col min="13800" max="13800" width="10.7109375" style="1" customWidth="1"/>
    <col min="13801" max="13801" width="11" style="1" customWidth="1"/>
    <col min="13802" max="13803" width="9.140625" style="1" customWidth="1"/>
    <col min="13804" max="13804" width="14.140625" style="1" customWidth="1"/>
    <col min="13805" max="13805" width="11.42578125" style="1" customWidth="1"/>
    <col min="13806" max="13806" width="11.28515625" style="1" customWidth="1"/>
    <col min="13807" max="13807" width="12.28515625" style="1" customWidth="1"/>
    <col min="13808" max="13808" width="11.28515625" style="1" customWidth="1"/>
    <col min="13809" max="13814" width="10.7109375" style="1" customWidth="1"/>
    <col min="13815" max="13815" width="12.85546875" style="1" customWidth="1"/>
    <col min="13816" max="13816" width="10.7109375" style="1" customWidth="1"/>
    <col min="13817" max="13817" width="11" style="1" customWidth="1"/>
    <col min="13818" max="13819" width="9.140625" style="1" customWidth="1"/>
    <col min="13820" max="13820" width="14.140625" style="1" customWidth="1"/>
    <col min="13821" max="13821" width="11.42578125" style="1" customWidth="1"/>
    <col min="13822" max="13822" width="11.28515625" style="1" customWidth="1"/>
    <col min="13823" max="13823" width="12.28515625" style="1" customWidth="1"/>
    <col min="13824" max="13824" width="11.28515625" style="1" customWidth="1"/>
    <col min="13825" max="13830" width="10.7109375" style="1" bestFit="1" customWidth="1"/>
    <col min="13831" max="13831" width="12.85546875" style="1" customWidth="1"/>
    <col min="13832" max="13832" width="10.7109375" style="1" customWidth="1"/>
    <col min="13833" max="13833" width="11" style="1" customWidth="1"/>
    <col min="13834" max="13834" width="12" style="1" customWidth="1"/>
    <col min="13835" max="13879" width="9.140625" style="1"/>
    <col min="13880" max="13880" width="6" style="1" customWidth="1"/>
    <col min="13881" max="13881" width="9.140625" style="1"/>
    <col min="13882" max="13882" width="15.42578125" style="1" customWidth="1"/>
    <col min="13883" max="13883" width="14.85546875" style="1" customWidth="1"/>
    <col min="13884" max="13884" width="14.140625" style="1" customWidth="1"/>
    <col min="13885" max="13885" width="11.42578125" style="1" customWidth="1"/>
    <col min="13886" max="13886" width="11.28515625" style="1" customWidth="1"/>
    <col min="13887" max="13887" width="12.28515625" style="1" customWidth="1"/>
    <col min="13888" max="13888" width="11.28515625" style="1" customWidth="1"/>
    <col min="13889" max="13894" width="10.7109375" style="1" customWidth="1"/>
    <col min="13895" max="13895" width="12.85546875" style="1" customWidth="1"/>
    <col min="13896" max="13896" width="10.7109375" style="1" customWidth="1"/>
    <col min="13897" max="13897" width="11" style="1" customWidth="1"/>
    <col min="13898" max="13899" width="9.140625" style="1" customWidth="1"/>
    <col min="13900" max="13900" width="14.140625" style="1" customWidth="1"/>
    <col min="13901" max="13901" width="11.42578125" style="1" customWidth="1"/>
    <col min="13902" max="13902" width="11.28515625" style="1" customWidth="1"/>
    <col min="13903" max="13903" width="12.28515625" style="1" customWidth="1"/>
    <col min="13904" max="13904" width="11.28515625" style="1" customWidth="1"/>
    <col min="13905" max="13910" width="10.7109375" style="1" customWidth="1"/>
    <col min="13911" max="13911" width="12.85546875" style="1" customWidth="1"/>
    <col min="13912" max="13912" width="10.7109375" style="1" customWidth="1"/>
    <col min="13913" max="13913" width="11" style="1" customWidth="1"/>
    <col min="13914" max="13915" width="9.140625" style="1" customWidth="1"/>
    <col min="13916" max="13916" width="14.140625" style="1" customWidth="1"/>
    <col min="13917" max="13917" width="11.42578125" style="1" customWidth="1"/>
    <col min="13918" max="13918" width="11.28515625" style="1" customWidth="1"/>
    <col min="13919" max="13919" width="12.28515625" style="1" customWidth="1"/>
    <col min="13920" max="13920" width="11.28515625" style="1" customWidth="1"/>
    <col min="13921" max="13926" width="10.7109375" style="1" customWidth="1"/>
    <col min="13927" max="13927" width="12.85546875" style="1" customWidth="1"/>
    <col min="13928" max="13928" width="10.7109375" style="1" customWidth="1"/>
    <col min="13929" max="13929" width="11" style="1" customWidth="1"/>
    <col min="13930" max="13931" width="9.140625" style="1" customWidth="1"/>
    <col min="13932" max="13932" width="14.140625" style="1" customWidth="1"/>
    <col min="13933" max="13933" width="11.42578125" style="1" customWidth="1"/>
    <col min="13934" max="13934" width="11.28515625" style="1" customWidth="1"/>
    <col min="13935" max="13935" width="12.28515625" style="1" customWidth="1"/>
    <col min="13936" max="13936" width="11.28515625" style="1" customWidth="1"/>
    <col min="13937" max="13942" width="10.7109375" style="1" customWidth="1"/>
    <col min="13943" max="13943" width="12.85546875" style="1" customWidth="1"/>
    <col min="13944" max="13944" width="10.7109375" style="1" customWidth="1"/>
    <col min="13945" max="13945" width="11" style="1" customWidth="1"/>
    <col min="13946" max="13947" width="9.140625" style="1" customWidth="1"/>
    <col min="13948" max="13948" width="14.140625" style="1" customWidth="1"/>
    <col min="13949" max="13949" width="11.42578125" style="1" customWidth="1"/>
    <col min="13950" max="13950" width="11.28515625" style="1" customWidth="1"/>
    <col min="13951" max="13951" width="12.28515625" style="1" customWidth="1"/>
    <col min="13952" max="13952" width="11.28515625" style="1" customWidth="1"/>
    <col min="13953" max="13958" width="10.7109375" style="1" customWidth="1"/>
    <col min="13959" max="13959" width="12.85546875" style="1" customWidth="1"/>
    <col min="13960" max="13960" width="10.7109375" style="1" customWidth="1"/>
    <col min="13961" max="13961" width="11" style="1" customWidth="1"/>
    <col min="13962" max="13963" width="9.140625" style="1" customWidth="1"/>
    <col min="13964" max="13964" width="14.140625" style="1" customWidth="1"/>
    <col min="13965" max="13965" width="11.42578125" style="1" customWidth="1"/>
    <col min="13966" max="13966" width="11.28515625" style="1" customWidth="1"/>
    <col min="13967" max="13967" width="12.28515625" style="1" customWidth="1"/>
    <col min="13968" max="13968" width="11.28515625" style="1" customWidth="1"/>
    <col min="13969" max="13974" width="10.7109375" style="1" customWidth="1"/>
    <col min="13975" max="13975" width="12.85546875" style="1" customWidth="1"/>
    <col min="13976" max="13976" width="10.7109375" style="1" customWidth="1"/>
    <col min="13977" max="13977" width="11" style="1" customWidth="1"/>
    <col min="13978" max="13979" width="9.140625" style="1" customWidth="1"/>
    <col min="13980" max="13980" width="14.140625" style="1" customWidth="1"/>
    <col min="13981" max="13981" width="11.42578125" style="1" customWidth="1"/>
    <col min="13982" max="13982" width="11.28515625" style="1" customWidth="1"/>
    <col min="13983" max="13983" width="12.28515625" style="1" customWidth="1"/>
    <col min="13984" max="13984" width="11.28515625" style="1" customWidth="1"/>
    <col min="13985" max="13990" width="10.7109375" style="1" customWidth="1"/>
    <col min="13991" max="13991" width="12.85546875" style="1" customWidth="1"/>
    <col min="13992" max="13992" width="10.7109375" style="1" customWidth="1"/>
    <col min="13993" max="13993" width="11" style="1" customWidth="1"/>
    <col min="13994" max="13995" width="9.140625" style="1" customWidth="1"/>
    <col min="13996" max="13996" width="14.140625" style="1" customWidth="1"/>
    <col min="13997" max="13997" width="11.42578125" style="1" customWidth="1"/>
    <col min="13998" max="13998" width="11.28515625" style="1" customWidth="1"/>
    <col min="13999" max="13999" width="12.28515625" style="1" customWidth="1"/>
    <col min="14000" max="14000" width="11.28515625" style="1" customWidth="1"/>
    <col min="14001" max="14006" width="10.7109375" style="1" customWidth="1"/>
    <col min="14007" max="14007" width="12.85546875" style="1" customWidth="1"/>
    <col min="14008" max="14008" width="10.7109375" style="1" customWidth="1"/>
    <col min="14009" max="14009" width="11" style="1" customWidth="1"/>
    <col min="14010" max="14011" width="9.140625" style="1" customWidth="1"/>
    <col min="14012" max="14012" width="14.140625" style="1" customWidth="1"/>
    <col min="14013" max="14013" width="11.42578125" style="1" customWidth="1"/>
    <col min="14014" max="14014" width="11.28515625" style="1" customWidth="1"/>
    <col min="14015" max="14015" width="12.28515625" style="1" customWidth="1"/>
    <col min="14016" max="14016" width="11.28515625" style="1" customWidth="1"/>
    <col min="14017" max="14022" width="10.7109375" style="1" customWidth="1"/>
    <col min="14023" max="14023" width="12.85546875" style="1" customWidth="1"/>
    <col min="14024" max="14024" width="10.7109375" style="1" customWidth="1"/>
    <col min="14025" max="14025" width="11" style="1" customWidth="1"/>
    <col min="14026" max="14027" width="9.140625" style="1" customWidth="1"/>
    <col min="14028" max="14028" width="14.140625" style="1" customWidth="1"/>
    <col min="14029" max="14029" width="11.42578125" style="1" customWidth="1"/>
    <col min="14030" max="14030" width="11.28515625" style="1" customWidth="1"/>
    <col min="14031" max="14031" width="12.28515625" style="1" customWidth="1"/>
    <col min="14032" max="14032" width="11.28515625" style="1" customWidth="1"/>
    <col min="14033" max="14038" width="10.7109375" style="1" customWidth="1"/>
    <col min="14039" max="14039" width="12.85546875" style="1" customWidth="1"/>
    <col min="14040" max="14040" width="10.7109375" style="1" customWidth="1"/>
    <col min="14041" max="14041" width="11" style="1" customWidth="1"/>
    <col min="14042" max="14043" width="9.140625" style="1" customWidth="1"/>
    <col min="14044" max="14044" width="14.140625" style="1" customWidth="1"/>
    <col min="14045" max="14045" width="11.42578125" style="1" customWidth="1"/>
    <col min="14046" max="14046" width="11.28515625" style="1" customWidth="1"/>
    <col min="14047" max="14047" width="12.28515625" style="1" customWidth="1"/>
    <col min="14048" max="14048" width="11.28515625" style="1" customWidth="1"/>
    <col min="14049" max="14054" width="10.7109375" style="1" customWidth="1"/>
    <col min="14055" max="14055" width="12.85546875" style="1" customWidth="1"/>
    <col min="14056" max="14056" width="10.7109375" style="1" customWidth="1"/>
    <col min="14057" max="14057" width="11" style="1" customWidth="1"/>
    <col min="14058" max="14059" width="9.140625" style="1" customWidth="1"/>
    <col min="14060" max="14060" width="14.140625" style="1" customWidth="1"/>
    <col min="14061" max="14061" width="11.42578125" style="1" customWidth="1"/>
    <col min="14062" max="14062" width="11.28515625" style="1" customWidth="1"/>
    <col min="14063" max="14063" width="12.28515625" style="1" customWidth="1"/>
    <col min="14064" max="14064" width="11.28515625" style="1" customWidth="1"/>
    <col min="14065" max="14070" width="10.7109375" style="1" customWidth="1"/>
    <col min="14071" max="14071" width="12.85546875" style="1" customWidth="1"/>
    <col min="14072" max="14072" width="10.7109375" style="1" customWidth="1"/>
    <col min="14073" max="14073" width="11" style="1" customWidth="1"/>
    <col min="14074" max="14075" width="9.140625" style="1" customWidth="1"/>
    <col min="14076" max="14076" width="14.140625" style="1" customWidth="1"/>
    <col min="14077" max="14077" width="11.42578125" style="1" customWidth="1"/>
    <col min="14078" max="14078" width="11.28515625" style="1" customWidth="1"/>
    <col min="14079" max="14079" width="12.28515625" style="1" customWidth="1"/>
    <col min="14080" max="14080" width="11.28515625" style="1" customWidth="1"/>
    <col min="14081" max="14086" width="10.7109375" style="1" bestFit="1" customWidth="1"/>
    <col min="14087" max="14087" width="12.85546875" style="1" customWidth="1"/>
    <col min="14088" max="14088" width="10.7109375" style="1" customWidth="1"/>
    <col min="14089" max="14089" width="11" style="1" customWidth="1"/>
    <col min="14090" max="14090" width="12" style="1" customWidth="1"/>
    <col min="14091" max="14135" width="9.140625" style="1"/>
    <col min="14136" max="14136" width="6" style="1" customWidth="1"/>
    <col min="14137" max="14137" width="9.140625" style="1"/>
    <col min="14138" max="14138" width="15.42578125" style="1" customWidth="1"/>
    <col min="14139" max="14139" width="14.85546875" style="1" customWidth="1"/>
    <col min="14140" max="14140" width="14.140625" style="1" customWidth="1"/>
    <col min="14141" max="14141" width="11.42578125" style="1" customWidth="1"/>
    <col min="14142" max="14142" width="11.28515625" style="1" customWidth="1"/>
    <col min="14143" max="14143" width="12.28515625" style="1" customWidth="1"/>
    <col min="14144" max="14144" width="11.28515625" style="1" customWidth="1"/>
    <col min="14145" max="14150" width="10.7109375" style="1" customWidth="1"/>
    <col min="14151" max="14151" width="12.85546875" style="1" customWidth="1"/>
    <col min="14152" max="14152" width="10.7109375" style="1" customWidth="1"/>
    <col min="14153" max="14153" width="11" style="1" customWidth="1"/>
    <col min="14154" max="14155" width="9.140625" style="1" customWidth="1"/>
    <col min="14156" max="14156" width="14.140625" style="1" customWidth="1"/>
    <col min="14157" max="14157" width="11.42578125" style="1" customWidth="1"/>
    <col min="14158" max="14158" width="11.28515625" style="1" customWidth="1"/>
    <col min="14159" max="14159" width="12.28515625" style="1" customWidth="1"/>
    <col min="14160" max="14160" width="11.28515625" style="1" customWidth="1"/>
    <col min="14161" max="14166" width="10.7109375" style="1" customWidth="1"/>
    <col min="14167" max="14167" width="12.85546875" style="1" customWidth="1"/>
    <col min="14168" max="14168" width="10.7109375" style="1" customWidth="1"/>
    <col min="14169" max="14169" width="11" style="1" customWidth="1"/>
    <col min="14170" max="14171" width="9.140625" style="1" customWidth="1"/>
    <col min="14172" max="14172" width="14.140625" style="1" customWidth="1"/>
    <col min="14173" max="14173" width="11.42578125" style="1" customWidth="1"/>
    <col min="14174" max="14174" width="11.28515625" style="1" customWidth="1"/>
    <col min="14175" max="14175" width="12.28515625" style="1" customWidth="1"/>
    <col min="14176" max="14176" width="11.28515625" style="1" customWidth="1"/>
    <col min="14177" max="14182" width="10.7109375" style="1" customWidth="1"/>
    <col min="14183" max="14183" width="12.85546875" style="1" customWidth="1"/>
    <col min="14184" max="14184" width="10.7109375" style="1" customWidth="1"/>
    <col min="14185" max="14185" width="11" style="1" customWidth="1"/>
    <col min="14186" max="14187" width="9.140625" style="1" customWidth="1"/>
    <col min="14188" max="14188" width="14.140625" style="1" customWidth="1"/>
    <col min="14189" max="14189" width="11.42578125" style="1" customWidth="1"/>
    <col min="14190" max="14190" width="11.28515625" style="1" customWidth="1"/>
    <col min="14191" max="14191" width="12.28515625" style="1" customWidth="1"/>
    <col min="14192" max="14192" width="11.28515625" style="1" customWidth="1"/>
    <col min="14193" max="14198" width="10.7109375" style="1" customWidth="1"/>
    <col min="14199" max="14199" width="12.85546875" style="1" customWidth="1"/>
    <col min="14200" max="14200" width="10.7109375" style="1" customWidth="1"/>
    <col min="14201" max="14201" width="11" style="1" customWidth="1"/>
    <col min="14202" max="14203" width="9.140625" style="1" customWidth="1"/>
    <col min="14204" max="14204" width="14.140625" style="1" customWidth="1"/>
    <col min="14205" max="14205" width="11.42578125" style="1" customWidth="1"/>
    <col min="14206" max="14206" width="11.28515625" style="1" customWidth="1"/>
    <col min="14207" max="14207" width="12.28515625" style="1" customWidth="1"/>
    <col min="14208" max="14208" width="11.28515625" style="1" customWidth="1"/>
    <col min="14209" max="14214" width="10.7109375" style="1" customWidth="1"/>
    <col min="14215" max="14215" width="12.85546875" style="1" customWidth="1"/>
    <col min="14216" max="14216" width="10.7109375" style="1" customWidth="1"/>
    <col min="14217" max="14217" width="11" style="1" customWidth="1"/>
    <col min="14218" max="14219" width="9.140625" style="1" customWidth="1"/>
    <col min="14220" max="14220" width="14.140625" style="1" customWidth="1"/>
    <col min="14221" max="14221" width="11.42578125" style="1" customWidth="1"/>
    <col min="14222" max="14222" width="11.28515625" style="1" customWidth="1"/>
    <col min="14223" max="14223" width="12.28515625" style="1" customWidth="1"/>
    <col min="14224" max="14224" width="11.28515625" style="1" customWidth="1"/>
    <col min="14225" max="14230" width="10.7109375" style="1" customWidth="1"/>
    <col min="14231" max="14231" width="12.85546875" style="1" customWidth="1"/>
    <col min="14232" max="14232" width="10.7109375" style="1" customWidth="1"/>
    <col min="14233" max="14233" width="11" style="1" customWidth="1"/>
    <col min="14234" max="14235" width="9.140625" style="1" customWidth="1"/>
    <col min="14236" max="14236" width="14.140625" style="1" customWidth="1"/>
    <col min="14237" max="14237" width="11.42578125" style="1" customWidth="1"/>
    <col min="14238" max="14238" width="11.28515625" style="1" customWidth="1"/>
    <col min="14239" max="14239" width="12.28515625" style="1" customWidth="1"/>
    <col min="14240" max="14240" width="11.28515625" style="1" customWidth="1"/>
    <col min="14241" max="14246" width="10.7109375" style="1" customWidth="1"/>
    <col min="14247" max="14247" width="12.85546875" style="1" customWidth="1"/>
    <col min="14248" max="14248" width="10.7109375" style="1" customWidth="1"/>
    <col min="14249" max="14249" width="11" style="1" customWidth="1"/>
    <col min="14250" max="14251" width="9.140625" style="1" customWidth="1"/>
    <col min="14252" max="14252" width="14.140625" style="1" customWidth="1"/>
    <col min="14253" max="14253" width="11.42578125" style="1" customWidth="1"/>
    <col min="14254" max="14254" width="11.28515625" style="1" customWidth="1"/>
    <col min="14255" max="14255" width="12.28515625" style="1" customWidth="1"/>
    <col min="14256" max="14256" width="11.28515625" style="1" customWidth="1"/>
    <col min="14257" max="14262" width="10.7109375" style="1" customWidth="1"/>
    <col min="14263" max="14263" width="12.85546875" style="1" customWidth="1"/>
    <col min="14264" max="14264" width="10.7109375" style="1" customWidth="1"/>
    <col min="14265" max="14265" width="11" style="1" customWidth="1"/>
    <col min="14266" max="14267" width="9.140625" style="1" customWidth="1"/>
    <col min="14268" max="14268" width="14.140625" style="1" customWidth="1"/>
    <col min="14269" max="14269" width="11.42578125" style="1" customWidth="1"/>
    <col min="14270" max="14270" width="11.28515625" style="1" customWidth="1"/>
    <col min="14271" max="14271" width="12.28515625" style="1" customWidth="1"/>
    <col min="14272" max="14272" width="11.28515625" style="1" customWidth="1"/>
    <col min="14273" max="14278" width="10.7109375" style="1" customWidth="1"/>
    <col min="14279" max="14279" width="12.85546875" style="1" customWidth="1"/>
    <col min="14280" max="14280" width="10.7109375" style="1" customWidth="1"/>
    <col min="14281" max="14281" width="11" style="1" customWidth="1"/>
    <col min="14282" max="14283" width="9.140625" style="1" customWidth="1"/>
    <col min="14284" max="14284" width="14.140625" style="1" customWidth="1"/>
    <col min="14285" max="14285" width="11.42578125" style="1" customWidth="1"/>
    <col min="14286" max="14286" width="11.28515625" style="1" customWidth="1"/>
    <col min="14287" max="14287" width="12.28515625" style="1" customWidth="1"/>
    <col min="14288" max="14288" width="11.28515625" style="1" customWidth="1"/>
    <col min="14289" max="14294" width="10.7109375" style="1" customWidth="1"/>
    <col min="14295" max="14295" width="12.85546875" style="1" customWidth="1"/>
    <col min="14296" max="14296" width="10.7109375" style="1" customWidth="1"/>
    <col min="14297" max="14297" width="11" style="1" customWidth="1"/>
    <col min="14298" max="14299" width="9.140625" style="1" customWidth="1"/>
    <col min="14300" max="14300" width="14.140625" style="1" customWidth="1"/>
    <col min="14301" max="14301" width="11.42578125" style="1" customWidth="1"/>
    <col min="14302" max="14302" width="11.28515625" style="1" customWidth="1"/>
    <col min="14303" max="14303" width="12.28515625" style="1" customWidth="1"/>
    <col min="14304" max="14304" width="11.28515625" style="1" customWidth="1"/>
    <col min="14305" max="14310" width="10.7109375" style="1" customWidth="1"/>
    <col min="14311" max="14311" width="12.85546875" style="1" customWidth="1"/>
    <col min="14312" max="14312" width="10.7109375" style="1" customWidth="1"/>
    <col min="14313" max="14313" width="11" style="1" customWidth="1"/>
    <col min="14314" max="14315" width="9.140625" style="1" customWidth="1"/>
    <col min="14316" max="14316" width="14.140625" style="1" customWidth="1"/>
    <col min="14317" max="14317" width="11.42578125" style="1" customWidth="1"/>
    <col min="14318" max="14318" width="11.28515625" style="1" customWidth="1"/>
    <col min="14319" max="14319" width="12.28515625" style="1" customWidth="1"/>
    <col min="14320" max="14320" width="11.28515625" style="1" customWidth="1"/>
    <col min="14321" max="14326" width="10.7109375" style="1" customWidth="1"/>
    <col min="14327" max="14327" width="12.85546875" style="1" customWidth="1"/>
    <col min="14328" max="14328" width="10.7109375" style="1" customWidth="1"/>
    <col min="14329" max="14329" width="11" style="1" customWidth="1"/>
    <col min="14330" max="14331" width="9.140625" style="1" customWidth="1"/>
    <col min="14332" max="14332" width="14.140625" style="1" customWidth="1"/>
    <col min="14333" max="14333" width="11.42578125" style="1" customWidth="1"/>
    <col min="14334" max="14334" width="11.28515625" style="1" customWidth="1"/>
    <col min="14335" max="14335" width="12.28515625" style="1" customWidth="1"/>
    <col min="14336" max="14336" width="11.28515625" style="1" customWidth="1"/>
    <col min="14337" max="14342" width="10.7109375" style="1" bestFit="1" customWidth="1"/>
    <col min="14343" max="14343" width="12.85546875" style="1" customWidth="1"/>
    <col min="14344" max="14344" width="10.7109375" style="1" customWidth="1"/>
    <col min="14345" max="14345" width="11" style="1" customWidth="1"/>
    <col min="14346" max="14346" width="12" style="1" customWidth="1"/>
    <col min="14347" max="14391" width="9.140625" style="1"/>
    <col min="14392" max="14392" width="6" style="1" customWidth="1"/>
    <col min="14393" max="14393" width="9.140625" style="1"/>
    <col min="14394" max="14394" width="15.42578125" style="1" customWidth="1"/>
    <col min="14395" max="14395" width="14.85546875" style="1" customWidth="1"/>
    <col min="14396" max="14396" width="14.140625" style="1" customWidth="1"/>
    <col min="14397" max="14397" width="11.42578125" style="1" customWidth="1"/>
    <col min="14398" max="14398" width="11.28515625" style="1" customWidth="1"/>
    <col min="14399" max="14399" width="12.28515625" style="1" customWidth="1"/>
    <col min="14400" max="14400" width="11.28515625" style="1" customWidth="1"/>
    <col min="14401" max="14406" width="10.7109375" style="1" customWidth="1"/>
    <col min="14407" max="14407" width="12.85546875" style="1" customWidth="1"/>
    <col min="14408" max="14408" width="10.7109375" style="1" customWidth="1"/>
    <col min="14409" max="14409" width="11" style="1" customWidth="1"/>
    <col min="14410" max="14411" width="9.140625" style="1" customWidth="1"/>
    <col min="14412" max="14412" width="14.140625" style="1" customWidth="1"/>
    <col min="14413" max="14413" width="11.42578125" style="1" customWidth="1"/>
    <col min="14414" max="14414" width="11.28515625" style="1" customWidth="1"/>
    <col min="14415" max="14415" width="12.28515625" style="1" customWidth="1"/>
    <col min="14416" max="14416" width="11.28515625" style="1" customWidth="1"/>
    <col min="14417" max="14422" width="10.7109375" style="1" customWidth="1"/>
    <col min="14423" max="14423" width="12.85546875" style="1" customWidth="1"/>
    <col min="14424" max="14424" width="10.7109375" style="1" customWidth="1"/>
    <col min="14425" max="14425" width="11" style="1" customWidth="1"/>
    <col min="14426" max="14427" width="9.140625" style="1" customWidth="1"/>
    <col min="14428" max="14428" width="14.140625" style="1" customWidth="1"/>
    <col min="14429" max="14429" width="11.42578125" style="1" customWidth="1"/>
    <col min="14430" max="14430" width="11.28515625" style="1" customWidth="1"/>
    <col min="14431" max="14431" width="12.28515625" style="1" customWidth="1"/>
    <col min="14432" max="14432" width="11.28515625" style="1" customWidth="1"/>
    <col min="14433" max="14438" width="10.7109375" style="1" customWidth="1"/>
    <col min="14439" max="14439" width="12.85546875" style="1" customWidth="1"/>
    <col min="14440" max="14440" width="10.7109375" style="1" customWidth="1"/>
    <col min="14441" max="14441" width="11" style="1" customWidth="1"/>
    <col min="14442" max="14443" width="9.140625" style="1" customWidth="1"/>
    <col min="14444" max="14444" width="14.140625" style="1" customWidth="1"/>
    <col min="14445" max="14445" width="11.42578125" style="1" customWidth="1"/>
    <col min="14446" max="14446" width="11.28515625" style="1" customWidth="1"/>
    <col min="14447" max="14447" width="12.28515625" style="1" customWidth="1"/>
    <col min="14448" max="14448" width="11.28515625" style="1" customWidth="1"/>
    <col min="14449" max="14454" width="10.7109375" style="1" customWidth="1"/>
    <col min="14455" max="14455" width="12.85546875" style="1" customWidth="1"/>
    <col min="14456" max="14456" width="10.7109375" style="1" customWidth="1"/>
    <col min="14457" max="14457" width="11" style="1" customWidth="1"/>
    <col min="14458" max="14459" width="9.140625" style="1" customWidth="1"/>
    <col min="14460" max="14460" width="14.140625" style="1" customWidth="1"/>
    <col min="14461" max="14461" width="11.42578125" style="1" customWidth="1"/>
    <col min="14462" max="14462" width="11.28515625" style="1" customWidth="1"/>
    <col min="14463" max="14463" width="12.28515625" style="1" customWidth="1"/>
    <col min="14464" max="14464" width="11.28515625" style="1" customWidth="1"/>
    <col min="14465" max="14470" width="10.7109375" style="1" customWidth="1"/>
    <col min="14471" max="14471" width="12.85546875" style="1" customWidth="1"/>
    <col min="14472" max="14472" width="10.7109375" style="1" customWidth="1"/>
    <col min="14473" max="14473" width="11" style="1" customWidth="1"/>
    <col min="14474" max="14475" width="9.140625" style="1" customWidth="1"/>
    <col min="14476" max="14476" width="14.140625" style="1" customWidth="1"/>
    <col min="14477" max="14477" width="11.42578125" style="1" customWidth="1"/>
    <col min="14478" max="14478" width="11.28515625" style="1" customWidth="1"/>
    <col min="14479" max="14479" width="12.28515625" style="1" customWidth="1"/>
    <col min="14480" max="14480" width="11.28515625" style="1" customWidth="1"/>
    <col min="14481" max="14486" width="10.7109375" style="1" customWidth="1"/>
    <col min="14487" max="14487" width="12.85546875" style="1" customWidth="1"/>
    <col min="14488" max="14488" width="10.7109375" style="1" customWidth="1"/>
    <col min="14489" max="14489" width="11" style="1" customWidth="1"/>
    <col min="14490" max="14491" width="9.140625" style="1" customWidth="1"/>
    <col min="14492" max="14492" width="14.140625" style="1" customWidth="1"/>
    <col min="14493" max="14493" width="11.42578125" style="1" customWidth="1"/>
    <col min="14494" max="14494" width="11.28515625" style="1" customWidth="1"/>
    <col min="14495" max="14495" width="12.28515625" style="1" customWidth="1"/>
    <col min="14496" max="14496" width="11.28515625" style="1" customWidth="1"/>
    <col min="14497" max="14502" width="10.7109375" style="1" customWidth="1"/>
    <col min="14503" max="14503" width="12.85546875" style="1" customWidth="1"/>
    <col min="14504" max="14504" width="10.7109375" style="1" customWidth="1"/>
    <col min="14505" max="14505" width="11" style="1" customWidth="1"/>
    <col min="14506" max="14507" width="9.140625" style="1" customWidth="1"/>
    <col min="14508" max="14508" width="14.140625" style="1" customWidth="1"/>
    <col min="14509" max="14509" width="11.42578125" style="1" customWidth="1"/>
    <col min="14510" max="14510" width="11.28515625" style="1" customWidth="1"/>
    <col min="14511" max="14511" width="12.28515625" style="1" customWidth="1"/>
    <col min="14512" max="14512" width="11.28515625" style="1" customWidth="1"/>
    <col min="14513" max="14518" width="10.7109375" style="1" customWidth="1"/>
    <col min="14519" max="14519" width="12.85546875" style="1" customWidth="1"/>
    <col min="14520" max="14520" width="10.7109375" style="1" customWidth="1"/>
    <col min="14521" max="14521" width="11" style="1" customWidth="1"/>
    <col min="14522" max="14523" width="9.140625" style="1" customWidth="1"/>
    <col min="14524" max="14524" width="14.140625" style="1" customWidth="1"/>
    <col min="14525" max="14525" width="11.42578125" style="1" customWidth="1"/>
    <col min="14526" max="14526" width="11.28515625" style="1" customWidth="1"/>
    <col min="14527" max="14527" width="12.28515625" style="1" customWidth="1"/>
    <col min="14528" max="14528" width="11.28515625" style="1" customWidth="1"/>
    <col min="14529" max="14534" width="10.7109375" style="1" customWidth="1"/>
    <col min="14535" max="14535" width="12.85546875" style="1" customWidth="1"/>
    <col min="14536" max="14536" width="10.7109375" style="1" customWidth="1"/>
    <col min="14537" max="14537" width="11" style="1" customWidth="1"/>
    <col min="14538" max="14539" width="9.140625" style="1" customWidth="1"/>
    <col min="14540" max="14540" width="14.140625" style="1" customWidth="1"/>
    <col min="14541" max="14541" width="11.42578125" style="1" customWidth="1"/>
    <col min="14542" max="14542" width="11.28515625" style="1" customWidth="1"/>
    <col min="14543" max="14543" width="12.28515625" style="1" customWidth="1"/>
    <col min="14544" max="14544" width="11.28515625" style="1" customWidth="1"/>
    <col min="14545" max="14550" width="10.7109375" style="1" customWidth="1"/>
    <col min="14551" max="14551" width="12.85546875" style="1" customWidth="1"/>
    <col min="14552" max="14552" width="10.7109375" style="1" customWidth="1"/>
    <col min="14553" max="14553" width="11" style="1" customWidth="1"/>
    <col min="14554" max="14555" width="9.140625" style="1" customWidth="1"/>
    <col min="14556" max="14556" width="14.140625" style="1" customWidth="1"/>
    <col min="14557" max="14557" width="11.42578125" style="1" customWidth="1"/>
    <col min="14558" max="14558" width="11.28515625" style="1" customWidth="1"/>
    <col min="14559" max="14559" width="12.28515625" style="1" customWidth="1"/>
    <col min="14560" max="14560" width="11.28515625" style="1" customWidth="1"/>
    <col min="14561" max="14566" width="10.7109375" style="1" customWidth="1"/>
    <col min="14567" max="14567" width="12.85546875" style="1" customWidth="1"/>
    <col min="14568" max="14568" width="10.7109375" style="1" customWidth="1"/>
    <col min="14569" max="14569" width="11" style="1" customWidth="1"/>
    <col min="14570" max="14571" width="9.140625" style="1" customWidth="1"/>
    <col min="14572" max="14572" width="14.140625" style="1" customWidth="1"/>
    <col min="14573" max="14573" width="11.42578125" style="1" customWidth="1"/>
    <col min="14574" max="14574" width="11.28515625" style="1" customWidth="1"/>
    <col min="14575" max="14575" width="12.28515625" style="1" customWidth="1"/>
    <col min="14576" max="14576" width="11.28515625" style="1" customWidth="1"/>
    <col min="14577" max="14582" width="10.7109375" style="1" customWidth="1"/>
    <col min="14583" max="14583" width="12.85546875" style="1" customWidth="1"/>
    <col min="14584" max="14584" width="10.7109375" style="1" customWidth="1"/>
    <col min="14585" max="14585" width="11" style="1" customWidth="1"/>
    <col min="14586" max="14587" width="9.140625" style="1" customWidth="1"/>
    <col min="14588" max="14588" width="14.140625" style="1" customWidth="1"/>
    <col min="14589" max="14589" width="11.42578125" style="1" customWidth="1"/>
    <col min="14590" max="14590" width="11.28515625" style="1" customWidth="1"/>
    <col min="14591" max="14591" width="12.28515625" style="1" customWidth="1"/>
    <col min="14592" max="14592" width="11.28515625" style="1" customWidth="1"/>
    <col min="14593" max="14598" width="10.7109375" style="1" bestFit="1" customWidth="1"/>
    <col min="14599" max="14599" width="12.85546875" style="1" customWidth="1"/>
    <col min="14600" max="14600" width="10.7109375" style="1" customWidth="1"/>
    <col min="14601" max="14601" width="11" style="1" customWidth="1"/>
    <col min="14602" max="14602" width="12" style="1" customWidth="1"/>
    <col min="14603" max="14647" width="9.140625" style="1"/>
    <col min="14648" max="14648" width="6" style="1" customWidth="1"/>
    <col min="14649" max="14649" width="9.140625" style="1"/>
    <col min="14650" max="14650" width="15.42578125" style="1" customWidth="1"/>
    <col min="14651" max="14651" width="14.85546875" style="1" customWidth="1"/>
    <col min="14652" max="14652" width="14.140625" style="1" customWidth="1"/>
    <col min="14653" max="14653" width="11.42578125" style="1" customWidth="1"/>
    <col min="14654" max="14654" width="11.28515625" style="1" customWidth="1"/>
    <col min="14655" max="14655" width="12.28515625" style="1" customWidth="1"/>
    <col min="14656" max="14656" width="11.28515625" style="1" customWidth="1"/>
    <col min="14657" max="14662" width="10.7109375" style="1" customWidth="1"/>
    <col min="14663" max="14663" width="12.85546875" style="1" customWidth="1"/>
    <col min="14664" max="14664" width="10.7109375" style="1" customWidth="1"/>
    <col min="14665" max="14665" width="11" style="1" customWidth="1"/>
    <col min="14666" max="14667" width="9.140625" style="1" customWidth="1"/>
    <col min="14668" max="14668" width="14.140625" style="1" customWidth="1"/>
    <col min="14669" max="14669" width="11.42578125" style="1" customWidth="1"/>
    <col min="14670" max="14670" width="11.28515625" style="1" customWidth="1"/>
    <col min="14671" max="14671" width="12.28515625" style="1" customWidth="1"/>
    <col min="14672" max="14672" width="11.28515625" style="1" customWidth="1"/>
    <col min="14673" max="14678" width="10.7109375" style="1" customWidth="1"/>
    <col min="14679" max="14679" width="12.85546875" style="1" customWidth="1"/>
    <col min="14680" max="14680" width="10.7109375" style="1" customWidth="1"/>
    <col min="14681" max="14681" width="11" style="1" customWidth="1"/>
    <col min="14682" max="14683" width="9.140625" style="1" customWidth="1"/>
    <col min="14684" max="14684" width="14.140625" style="1" customWidth="1"/>
    <col min="14685" max="14685" width="11.42578125" style="1" customWidth="1"/>
    <col min="14686" max="14686" width="11.28515625" style="1" customWidth="1"/>
    <col min="14687" max="14687" width="12.28515625" style="1" customWidth="1"/>
    <col min="14688" max="14688" width="11.28515625" style="1" customWidth="1"/>
    <col min="14689" max="14694" width="10.7109375" style="1" customWidth="1"/>
    <col min="14695" max="14695" width="12.85546875" style="1" customWidth="1"/>
    <col min="14696" max="14696" width="10.7109375" style="1" customWidth="1"/>
    <col min="14697" max="14697" width="11" style="1" customWidth="1"/>
    <col min="14698" max="14699" width="9.140625" style="1" customWidth="1"/>
    <col min="14700" max="14700" width="14.140625" style="1" customWidth="1"/>
    <col min="14701" max="14701" width="11.42578125" style="1" customWidth="1"/>
    <col min="14702" max="14702" width="11.28515625" style="1" customWidth="1"/>
    <col min="14703" max="14703" width="12.28515625" style="1" customWidth="1"/>
    <col min="14704" max="14704" width="11.28515625" style="1" customWidth="1"/>
    <col min="14705" max="14710" width="10.7109375" style="1" customWidth="1"/>
    <col min="14711" max="14711" width="12.85546875" style="1" customWidth="1"/>
    <col min="14712" max="14712" width="10.7109375" style="1" customWidth="1"/>
    <col min="14713" max="14713" width="11" style="1" customWidth="1"/>
    <col min="14714" max="14715" width="9.140625" style="1" customWidth="1"/>
    <col min="14716" max="14716" width="14.140625" style="1" customWidth="1"/>
    <col min="14717" max="14717" width="11.42578125" style="1" customWidth="1"/>
    <col min="14718" max="14718" width="11.28515625" style="1" customWidth="1"/>
    <col min="14719" max="14719" width="12.28515625" style="1" customWidth="1"/>
    <col min="14720" max="14720" width="11.28515625" style="1" customWidth="1"/>
    <col min="14721" max="14726" width="10.7109375" style="1" customWidth="1"/>
    <col min="14727" max="14727" width="12.85546875" style="1" customWidth="1"/>
    <col min="14728" max="14728" width="10.7109375" style="1" customWidth="1"/>
    <col min="14729" max="14729" width="11" style="1" customWidth="1"/>
    <col min="14730" max="14731" width="9.140625" style="1" customWidth="1"/>
    <col min="14732" max="14732" width="14.140625" style="1" customWidth="1"/>
    <col min="14733" max="14733" width="11.42578125" style="1" customWidth="1"/>
    <col min="14734" max="14734" width="11.28515625" style="1" customWidth="1"/>
    <col min="14735" max="14735" width="12.28515625" style="1" customWidth="1"/>
    <col min="14736" max="14736" width="11.28515625" style="1" customWidth="1"/>
    <col min="14737" max="14742" width="10.7109375" style="1" customWidth="1"/>
    <col min="14743" max="14743" width="12.85546875" style="1" customWidth="1"/>
    <col min="14744" max="14744" width="10.7109375" style="1" customWidth="1"/>
    <col min="14745" max="14745" width="11" style="1" customWidth="1"/>
    <col min="14746" max="14747" width="9.140625" style="1" customWidth="1"/>
    <col min="14748" max="14748" width="14.140625" style="1" customWidth="1"/>
    <col min="14749" max="14749" width="11.42578125" style="1" customWidth="1"/>
    <col min="14750" max="14750" width="11.28515625" style="1" customWidth="1"/>
    <col min="14751" max="14751" width="12.28515625" style="1" customWidth="1"/>
    <col min="14752" max="14752" width="11.28515625" style="1" customWidth="1"/>
    <col min="14753" max="14758" width="10.7109375" style="1" customWidth="1"/>
    <col min="14759" max="14759" width="12.85546875" style="1" customWidth="1"/>
    <col min="14760" max="14760" width="10.7109375" style="1" customWidth="1"/>
    <col min="14761" max="14761" width="11" style="1" customWidth="1"/>
    <col min="14762" max="14763" width="9.140625" style="1" customWidth="1"/>
    <col min="14764" max="14764" width="14.140625" style="1" customWidth="1"/>
    <col min="14765" max="14765" width="11.42578125" style="1" customWidth="1"/>
    <col min="14766" max="14766" width="11.28515625" style="1" customWidth="1"/>
    <col min="14767" max="14767" width="12.28515625" style="1" customWidth="1"/>
    <col min="14768" max="14768" width="11.28515625" style="1" customWidth="1"/>
    <col min="14769" max="14774" width="10.7109375" style="1" customWidth="1"/>
    <col min="14775" max="14775" width="12.85546875" style="1" customWidth="1"/>
    <col min="14776" max="14776" width="10.7109375" style="1" customWidth="1"/>
    <col min="14777" max="14777" width="11" style="1" customWidth="1"/>
    <col min="14778" max="14779" width="9.140625" style="1" customWidth="1"/>
    <col min="14780" max="14780" width="14.140625" style="1" customWidth="1"/>
    <col min="14781" max="14781" width="11.42578125" style="1" customWidth="1"/>
    <col min="14782" max="14782" width="11.28515625" style="1" customWidth="1"/>
    <col min="14783" max="14783" width="12.28515625" style="1" customWidth="1"/>
    <col min="14784" max="14784" width="11.28515625" style="1" customWidth="1"/>
    <col min="14785" max="14790" width="10.7109375" style="1" customWidth="1"/>
    <col min="14791" max="14791" width="12.85546875" style="1" customWidth="1"/>
    <col min="14792" max="14792" width="10.7109375" style="1" customWidth="1"/>
    <col min="14793" max="14793" width="11" style="1" customWidth="1"/>
    <col min="14794" max="14795" width="9.140625" style="1" customWidth="1"/>
    <col min="14796" max="14796" width="14.140625" style="1" customWidth="1"/>
    <col min="14797" max="14797" width="11.42578125" style="1" customWidth="1"/>
    <col min="14798" max="14798" width="11.28515625" style="1" customWidth="1"/>
    <col min="14799" max="14799" width="12.28515625" style="1" customWidth="1"/>
    <col min="14800" max="14800" width="11.28515625" style="1" customWidth="1"/>
    <col min="14801" max="14806" width="10.7109375" style="1" customWidth="1"/>
    <col min="14807" max="14807" width="12.85546875" style="1" customWidth="1"/>
    <col min="14808" max="14808" width="10.7109375" style="1" customWidth="1"/>
    <col min="14809" max="14809" width="11" style="1" customWidth="1"/>
    <col min="14810" max="14811" width="9.140625" style="1" customWidth="1"/>
    <col min="14812" max="14812" width="14.140625" style="1" customWidth="1"/>
    <col min="14813" max="14813" width="11.42578125" style="1" customWidth="1"/>
    <col min="14814" max="14814" width="11.28515625" style="1" customWidth="1"/>
    <col min="14815" max="14815" width="12.28515625" style="1" customWidth="1"/>
    <col min="14816" max="14816" width="11.28515625" style="1" customWidth="1"/>
    <col min="14817" max="14822" width="10.7109375" style="1" customWidth="1"/>
    <col min="14823" max="14823" width="12.85546875" style="1" customWidth="1"/>
    <col min="14824" max="14824" width="10.7109375" style="1" customWidth="1"/>
    <col min="14825" max="14825" width="11" style="1" customWidth="1"/>
    <col min="14826" max="14827" width="9.140625" style="1" customWidth="1"/>
    <col min="14828" max="14828" width="14.140625" style="1" customWidth="1"/>
    <col min="14829" max="14829" width="11.42578125" style="1" customWidth="1"/>
    <col min="14830" max="14830" width="11.28515625" style="1" customWidth="1"/>
    <col min="14831" max="14831" width="12.28515625" style="1" customWidth="1"/>
    <col min="14832" max="14832" width="11.28515625" style="1" customWidth="1"/>
    <col min="14833" max="14838" width="10.7109375" style="1" customWidth="1"/>
    <col min="14839" max="14839" width="12.85546875" style="1" customWidth="1"/>
    <col min="14840" max="14840" width="10.7109375" style="1" customWidth="1"/>
    <col min="14841" max="14841" width="11" style="1" customWidth="1"/>
    <col min="14842" max="14843" width="9.140625" style="1" customWidth="1"/>
    <col min="14844" max="14844" width="14.140625" style="1" customWidth="1"/>
    <col min="14845" max="14845" width="11.42578125" style="1" customWidth="1"/>
    <col min="14846" max="14846" width="11.28515625" style="1" customWidth="1"/>
    <col min="14847" max="14847" width="12.28515625" style="1" customWidth="1"/>
    <col min="14848" max="14848" width="11.28515625" style="1" customWidth="1"/>
    <col min="14849" max="14854" width="10.7109375" style="1" bestFit="1" customWidth="1"/>
    <col min="14855" max="14855" width="12.85546875" style="1" customWidth="1"/>
    <col min="14856" max="14856" width="10.7109375" style="1" customWidth="1"/>
    <col min="14857" max="14857" width="11" style="1" customWidth="1"/>
    <col min="14858" max="14858" width="12" style="1" customWidth="1"/>
    <col min="14859" max="14903" width="9.140625" style="1"/>
    <col min="14904" max="14904" width="6" style="1" customWidth="1"/>
    <col min="14905" max="14905" width="9.140625" style="1"/>
    <col min="14906" max="14906" width="15.42578125" style="1" customWidth="1"/>
    <col min="14907" max="14907" width="14.85546875" style="1" customWidth="1"/>
    <col min="14908" max="14908" width="14.140625" style="1" customWidth="1"/>
    <col min="14909" max="14909" width="11.42578125" style="1" customWidth="1"/>
    <col min="14910" max="14910" width="11.28515625" style="1" customWidth="1"/>
    <col min="14911" max="14911" width="12.28515625" style="1" customWidth="1"/>
    <col min="14912" max="14912" width="11.28515625" style="1" customWidth="1"/>
    <col min="14913" max="14918" width="10.7109375" style="1" customWidth="1"/>
    <col min="14919" max="14919" width="12.85546875" style="1" customWidth="1"/>
    <col min="14920" max="14920" width="10.7109375" style="1" customWidth="1"/>
    <col min="14921" max="14921" width="11" style="1" customWidth="1"/>
    <col min="14922" max="14923" width="9.140625" style="1" customWidth="1"/>
    <col min="14924" max="14924" width="14.140625" style="1" customWidth="1"/>
    <col min="14925" max="14925" width="11.42578125" style="1" customWidth="1"/>
    <col min="14926" max="14926" width="11.28515625" style="1" customWidth="1"/>
    <col min="14927" max="14927" width="12.28515625" style="1" customWidth="1"/>
    <col min="14928" max="14928" width="11.28515625" style="1" customWidth="1"/>
    <col min="14929" max="14934" width="10.7109375" style="1" customWidth="1"/>
    <col min="14935" max="14935" width="12.85546875" style="1" customWidth="1"/>
    <col min="14936" max="14936" width="10.7109375" style="1" customWidth="1"/>
    <col min="14937" max="14937" width="11" style="1" customWidth="1"/>
    <col min="14938" max="14939" width="9.140625" style="1" customWidth="1"/>
    <col min="14940" max="14940" width="14.140625" style="1" customWidth="1"/>
    <col min="14941" max="14941" width="11.42578125" style="1" customWidth="1"/>
    <col min="14942" max="14942" width="11.28515625" style="1" customWidth="1"/>
    <col min="14943" max="14943" width="12.28515625" style="1" customWidth="1"/>
    <col min="14944" max="14944" width="11.28515625" style="1" customWidth="1"/>
    <col min="14945" max="14950" width="10.7109375" style="1" customWidth="1"/>
    <col min="14951" max="14951" width="12.85546875" style="1" customWidth="1"/>
    <col min="14952" max="14952" width="10.7109375" style="1" customWidth="1"/>
    <col min="14953" max="14953" width="11" style="1" customWidth="1"/>
    <col min="14954" max="14955" width="9.140625" style="1" customWidth="1"/>
    <col min="14956" max="14956" width="14.140625" style="1" customWidth="1"/>
    <col min="14957" max="14957" width="11.42578125" style="1" customWidth="1"/>
    <col min="14958" max="14958" width="11.28515625" style="1" customWidth="1"/>
    <col min="14959" max="14959" width="12.28515625" style="1" customWidth="1"/>
    <col min="14960" max="14960" width="11.28515625" style="1" customWidth="1"/>
    <col min="14961" max="14966" width="10.7109375" style="1" customWidth="1"/>
    <col min="14967" max="14967" width="12.85546875" style="1" customWidth="1"/>
    <col min="14968" max="14968" width="10.7109375" style="1" customWidth="1"/>
    <col min="14969" max="14969" width="11" style="1" customWidth="1"/>
    <col min="14970" max="14971" width="9.140625" style="1" customWidth="1"/>
    <col min="14972" max="14972" width="14.140625" style="1" customWidth="1"/>
    <col min="14973" max="14973" width="11.42578125" style="1" customWidth="1"/>
    <col min="14974" max="14974" width="11.28515625" style="1" customWidth="1"/>
    <col min="14975" max="14975" width="12.28515625" style="1" customWidth="1"/>
    <col min="14976" max="14976" width="11.28515625" style="1" customWidth="1"/>
    <col min="14977" max="14982" width="10.7109375" style="1" customWidth="1"/>
    <col min="14983" max="14983" width="12.85546875" style="1" customWidth="1"/>
    <col min="14984" max="14984" width="10.7109375" style="1" customWidth="1"/>
    <col min="14985" max="14985" width="11" style="1" customWidth="1"/>
    <col min="14986" max="14987" width="9.140625" style="1" customWidth="1"/>
    <col min="14988" max="14988" width="14.140625" style="1" customWidth="1"/>
    <col min="14989" max="14989" width="11.42578125" style="1" customWidth="1"/>
    <col min="14990" max="14990" width="11.28515625" style="1" customWidth="1"/>
    <col min="14991" max="14991" width="12.28515625" style="1" customWidth="1"/>
    <col min="14992" max="14992" width="11.28515625" style="1" customWidth="1"/>
    <col min="14993" max="14998" width="10.7109375" style="1" customWidth="1"/>
    <col min="14999" max="14999" width="12.85546875" style="1" customWidth="1"/>
    <col min="15000" max="15000" width="10.7109375" style="1" customWidth="1"/>
    <col min="15001" max="15001" width="11" style="1" customWidth="1"/>
    <col min="15002" max="15003" width="9.140625" style="1" customWidth="1"/>
    <col min="15004" max="15004" width="14.140625" style="1" customWidth="1"/>
    <col min="15005" max="15005" width="11.42578125" style="1" customWidth="1"/>
    <col min="15006" max="15006" width="11.28515625" style="1" customWidth="1"/>
    <col min="15007" max="15007" width="12.28515625" style="1" customWidth="1"/>
    <col min="15008" max="15008" width="11.28515625" style="1" customWidth="1"/>
    <col min="15009" max="15014" width="10.7109375" style="1" customWidth="1"/>
    <col min="15015" max="15015" width="12.85546875" style="1" customWidth="1"/>
    <col min="15016" max="15016" width="10.7109375" style="1" customWidth="1"/>
    <col min="15017" max="15017" width="11" style="1" customWidth="1"/>
    <col min="15018" max="15019" width="9.140625" style="1" customWidth="1"/>
    <col min="15020" max="15020" width="14.140625" style="1" customWidth="1"/>
    <col min="15021" max="15021" width="11.42578125" style="1" customWidth="1"/>
    <col min="15022" max="15022" width="11.28515625" style="1" customWidth="1"/>
    <col min="15023" max="15023" width="12.28515625" style="1" customWidth="1"/>
    <col min="15024" max="15024" width="11.28515625" style="1" customWidth="1"/>
    <col min="15025" max="15030" width="10.7109375" style="1" customWidth="1"/>
    <col min="15031" max="15031" width="12.85546875" style="1" customWidth="1"/>
    <col min="15032" max="15032" width="10.7109375" style="1" customWidth="1"/>
    <col min="15033" max="15033" width="11" style="1" customWidth="1"/>
    <col min="15034" max="15035" width="9.140625" style="1" customWidth="1"/>
    <col min="15036" max="15036" width="14.140625" style="1" customWidth="1"/>
    <col min="15037" max="15037" width="11.42578125" style="1" customWidth="1"/>
    <col min="15038" max="15038" width="11.28515625" style="1" customWidth="1"/>
    <col min="15039" max="15039" width="12.28515625" style="1" customWidth="1"/>
    <col min="15040" max="15040" width="11.28515625" style="1" customWidth="1"/>
    <col min="15041" max="15046" width="10.7109375" style="1" customWidth="1"/>
    <col min="15047" max="15047" width="12.85546875" style="1" customWidth="1"/>
    <col min="15048" max="15048" width="10.7109375" style="1" customWidth="1"/>
    <col min="15049" max="15049" width="11" style="1" customWidth="1"/>
    <col min="15050" max="15051" width="9.140625" style="1" customWidth="1"/>
    <col min="15052" max="15052" width="14.140625" style="1" customWidth="1"/>
    <col min="15053" max="15053" width="11.42578125" style="1" customWidth="1"/>
    <col min="15054" max="15054" width="11.28515625" style="1" customWidth="1"/>
    <col min="15055" max="15055" width="12.28515625" style="1" customWidth="1"/>
    <col min="15056" max="15056" width="11.28515625" style="1" customWidth="1"/>
    <col min="15057" max="15062" width="10.7109375" style="1" customWidth="1"/>
    <col min="15063" max="15063" width="12.85546875" style="1" customWidth="1"/>
    <col min="15064" max="15064" width="10.7109375" style="1" customWidth="1"/>
    <col min="15065" max="15065" width="11" style="1" customWidth="1"/>
    <col min="15066" max="15067" width="9.140625" style="1" customWidth="1"/>
    <col min="15068" max="15068" width="14.140625" style="1" customWidth="1"/>
    <col min="15069" max="15069" width="11.42578125" style="1" customWidth="1"/>
    <col min="15070" max="15070" width="11.28515625" style="1" customWidth="1"/>
    <col min="15071" max="15071" width="12.28515625" style="1" customWidth="1"/>
    <col min="15072" max="15072" width="11.28515625" style="1" customWidth="1"/>
    <col min="15073" max="15078" width="10.7109375" style="1" customWidth="1"/>
    <col min="15079" max="15079" width="12.85546875" style="1" customWidth="1"/>
    <col min="15080" max="15080" width="10.7109375" style="1" customWidth="1"/>
    <col min="15081" max="15081" width="11" style="1" customWidth="1"/>
    <col min="15082" max="15083" width="9.140625" style="1" customWidth="1"/>
    <col min="15084" max="15084" width="14.140625" style="1" customWidth="1"/>
    <col min="15085" max="15085" width="11.42578125" style="1" customWidth="1"/>
    <col min="15086" max="15086" width="11.28515625" style="1" customWidth="1"/>
    <col min="15087" max="15087" width="12.28515625" style="1" customWidth="1"/>
    <col min="15088" max="15088" width="11.28515625" style="1" customWidth="1"/>
    <col min="15089" max="15094" width="10.7109375" style="1" customWidth="1"/>
    <col min="15095" max="15095" width="12.85546875" style="1" customWidth="1"/>
    <col min="15096" max="15096" width="10.7109375" style="1" customWidth="1"/>
    <col min="15097" max="15097" width="11" style="1" customWidth="1"/>
    <col min="15098" max="15099" width="9.140625" style="1" customWidth="1"/>
    <col min="15100" max="15100" width="14.140625" style="1" customWidth="1"/>
    <col min="15101" max="15101" width="11.42578125" style="1" customWidth="1"/>
    <col min="15102" max="15102" width="11.28515625" style="1" customWidth="1"/>
    <col min="15103" max="15103" width="12.28515625" style="1" customWidth="1"/>
    <col min="15104" max="15104" width="11.28515625" style="1" customWidth="1"/>
    <col min="15105" max="15110" width="10.7109375" style="1" bestFit="1" customWidth="1"/>
    <col min="15111" max="15111" width="12.85546875" style="1" customWidth="1"/>
    <col min="15112" max="15112" width="10.7109375" style="1" customWidth="1"/>
    <col min="15113" max="15113" width="11" style="1" customWidth="1"/>
    <col min="15114" max="15114" width="12" style="1" customWidth="1"/>
    <col min="15115" max="15159" width="9.140625" style="1"/>
    <col min="15160" max="15160" width="6" style="1" customWidth="1"/>
    <col min="15161" max="15161" width="9.140625" style="1"/>
    <col min="15162" max="15162" width="15.42578125" style="1" customWidth="1"/>
    <col min="15163" max="15163" width="14.85546875" style="1" customWidth="1"/>
    <col min="15164" max="15164" width="14.140625" style="1" customWidth="1"/>
    <col min="15165" max="15165" width="11.42578125" style="1" customWidth="1"/>
    <col min="15166" max="15166" width="11.28515625" style="1" customWidth="1"/>
    <col min="15167" max="15167" width="12.28515625" style="1" customWidth="1"/>
    <col min="15168" max="15168" width="11.28515625" style="1" customWidth="1"/>
    <col min="15169" max="15174" width="10.7109375" style="1" customWidth="1"/>
    <col min="15175" max="15175" width="12.85546875" style="1" customWidth="1"/>
    <col min="15176" max="15176" width="10.7109375" style="1" customWidth="1"/>
    <col min="15177" max="15177" width="11" style="1" customWidth="1"/>
    <col min="15178" max="15179" width="9.140625" style="1" customWidth="1"/>
    <col min="15180" max="15180" width="14.140625" style="1" customWidth="1"/>
    <col min="15181" max="15181" width="11.42578125" style="1" customWidth="1"/>
    <col min="15182" max="15182" width="11.28515625" style="1" customWidth="1"/>
    <col min="15183" max="15183" width="12.28515625" style="1" customWidth="1"/>
    <col min="15184" max="15184" width="11.28515625" style="1" customWidth="1"/>
    <col min="15185" max="15190" width="10.7109375" style="1" customWidth="1"/>
    <col min="15191" max="15191" width="12.85546875" style="1" customWidth="1"/>
    <col min="15192" max="15192" width="10.7109375" style="1" customWidth="1"/>
    <col min="15193" max="15193" width="11" style="1" customWidth="1"/>
    <col min="15194" max="15195" width="9.140625" style="1" customWidth="1"/>
    <col min="15196" max="15196" width="14.140625" style="1" customWidth="1"/>
    <col min="15197" max="15197" width="11.42578125" style="1" customWidth="1"/>
    <col min="15198" max="15198" width="11.28515625" style="1" customWidth="1"/>
    <col min="15199" max="15199" width="12.28515625" style="1" customWidth="1"/>
    <col min="15200" max="15200" width="11.28515625" style="1" customWidth="1"/>
    <col min="15201" max="15206" width="10.7109375" style="1" customWidth="1"/>
    <col min="15207" max="15207" width="12.85546875" style="1" customWidth="1"/>
    <col min="15208" max="15208" width="10.7109375" style="1" customWidth="1"/>
    <col min="15209" max="15209" width="11" style="1" customWidth="1"/>
    <col min="15210" max="15211" width="9.140625" style="1" customWidth="1"/>
    <col min="15212" max="15212" width="14.140625" style="1" customWidth="1"/>
    <col min="15213" max="15213" width="11.42578125" style="1" customWidth="1"/>
    <col min="15214" max="15214" width="11.28515625" style="1" customWidth="1"/>
    <col min="15215" max="15215" width="12.28515625" style="1" customWidth="1"/>
    <col min="15216" max="15216" width="11.28515625" style="1" customWidth="1"/>
    <col min="15217" max="15222" width="10.7109375" style="1" customWidth="1"/>
    <col min="15223" max="15223" width="12.85546875" style="1" customWidth="1"/>
    <col min="15224" max="15224" width="10.7109375" style="1" customWidth="1"/>
    <col min="15225" max="15225" width="11" style="1" customWidth="1"/>
    <col min="15226" max="15227" width="9.140625" style="1" customWidth="1"/>
    <col min="15228" max="15228" width="14.140625" style="1" customWidth="1"/>
    <col min="15229" max="15229" width="11.42578125" style="1" customWidth="1"/>
    <col min="15230" max="15230" width="11.28515625" style="1" customWidth="1"/>
    <col min="15231" max="15231" width="12.28515625" style="1" customWidth="1"/>
    <col min="15232" max="15232" width="11.28515625" style="1" customWidth="1"/>
    <col min="15233" max="15238" width="10.7109375" style="1" customWidth="1"/>
    <col min="15239" max="15239" width="12.85546875" style="1" customWidth="1"/>
    <col min="15240" max="15240" width="10.7109375" style="1" customWidth="1"/>
    <col min="15241" max="15241" width="11" style="1" customWidth="1"/>
    <col min="15242" max="15243" width="9.140625" style="1" customWidth="1"/>
    <col min="15244" max="15244" width="14.140625" style="1" customWidth="1"/>
    <col min="15245" max="15245" width="11.42578125" style="1" customWidth="1"/>
    <col min="15246" max="15246" width="11.28515625" style="1" customWidth="1"/>
    <col min="15247" max="15247" width="12.28515625" style="1" customWidth="1"/>
    <col min="15248" max="15248" width="11.28515625" style="1" customWidth="1"/>
    <col min="15249" max="15254" width="10.7109375" style="1" customWidth="1"/>
    <col min="15255" max="15255" width="12.85546875" style="1" customWidth="1"/>
    <col min="15256" max="15256" width="10.7109375" style="1" customWidth="1"/>
    <col min="15257" max="15257" width="11" style="1" customWidth="1"/>
    <col min="15258" max="15259" width="9.140625" style="1" customWidth="1"/>
    <col min="15260" max="15260" width="14.140625" style="1" customWidth="1"/>
    <col min="15261" max="15261" width="11.42578125" style="1" customWidth="1"/>
    <col min="15262" max="15262" width="11.28515625" style="1" customWidth="1"/>
    <col min="15263" max="15263" width="12.28515625" style="1" customWidth="1"/>
    <col min="15264" max="15264" width="11.28515625" style="1" customWidth="1"/>
    <col min="15265" max="15270" width="10.7109375" style="1" customWidth="1"/>
    <col min="15271" max="15271" width="12.85546875" style="1" customWidth="1"/>
    <col min="15272" max="15272" width="10.7109375" style="1" customWidth="1"/>
    <col min="15273" max="15273" width="11" style="1" customWidth="1"/>
    <col min="15274" max="15275" width="9.140625" style="1" customWidth="1"/>
    <col min="15276" max="15276" width="14.140625" style="1" customWidth="1"/>
    <col min="15277" max="15277" width="11.42578125" style="1" customWidth="1"/>
    <col min="15278" max="15278" width="11.28515625" style="1" customWidth="1"/>
    <col min="15279" max="15279" width="12.28515625" style="1" customWidth="1"/>
    <col min="15280" max="15280" width="11.28515625" style="1" customWidth="1"/>
    <col min="15281" max="15286" width="10.7109375" style="1" customWidth="1"/>
    <col min="15287" max="15287" width="12.85546875" style="1" customWidth="1"/>
    <col min="15288" max="15288" width="10.7109375" style="1" customWidth="1"/>
    <col min="15289" max="15289" width="11" style="1" customWidth="1"/>
    <col min="15290" max="15291" width="9.140625" style="1" customWidth="1"/>
    <col min="15292" max="15292" width="14.140625" style="1" customWidth="1"/>
    <col min="15293" max="15293" width="11.42578125" style="1" customWidth="1"/>
    <col min="15294" max="15294" width="11.28515625" style="1" customWidth="1"/>
    <col min="15295" max="15295" width="12.28515625" style="1" customWidth="1"/>
    <col min="15296" max="15296" width="11.28515625" style="1" customWidth="1"/>
    <col min="15297" max="15302" width="10.7109375" style="1" customWidth="1"/>
    <col min="15303" max="15303" width="12.85546875" style="1" customWidth="1"/>
    <col min="15304" max="15304" width="10.7109375" style="1" customWidth="1"/>
    <col min="15305" max="15305" width="11" style="1" customWidth="1"/>
    <col min="15306" max="15307" width="9.140625" style="1" customWidth="1"/>
    <col min="15308" max="15308" width="14.140625" style="1" customWidth="1"/>
    <col min="15309" max="15309" width="11.42578125" style="1" customWidth="1"/>
    <col min="15310" max="15310" width="11.28515625" style="1" customWidth="1"/>
    <col min="15311" max="15311" width="12.28515625" style="1" customWidth="1"/>
    <col min="15312" max="15312" width="11.28515625" style="1" customWidth="1"/>
    <col min="15313" max="15318" width="10.7109375" style="1" customWidth="1"/>
    <col min="15319" max="15319" width="12.85546875" style="1" customWidth="1"/>
    <col min="15320" max="15320" width="10.7109375" style="1" customWidth="1"/>
    <col min="15321" max="15321" width="11" style="1" customWidth="1"/>
    <col min="15322" max="15323" width="9.140625" style="1" customWidth="1"/>
    <col min="15324" max="15324" width="14.140625" style="1" customWidth="1"/>
    <col min="15325" max="15325" width="11.42578125" style="1" customWidth="1"/>
    <col min="15326" max="15326" width="11.28515625" style="1" customWidth="1"/>
    <col min="15327" max="15327" width="12.28515625" style="1" customWidth="1"/>
    <col min="15328" max="15328" width="11.28515625" style="1" customWidth="1"/>
    <col min="15329" max="15334" width="10.7109375" style="1" customWidth="1"/>
    <col min="15335" max="15335" width="12.85546875" style="1" customWidth="1"/>
    <col min="15336" max="15336" width="10.7109375" style="1" customWidth="1"/>
    <col min="15337" max="15337" width="11" style="1" customWidth="1"/>
    <col min="15338" max="15339" width="9.140625" style="1" customWidth="1"/>
    <col min="15340" max="15340" width="14.140625" style="1" customWidth="1"/>
    <col min="15341" max="15341" width="11.42578125" style="1" customWidth="1"/>
    <col min="15342" max="15342" width="11.28515625" style="1" customWidth="1"/>
    <col min="15343" max="15343" width="12.28515625" style="1" customWidth="1"/>
    <col min="15344" max="15344" width="11.28515625" style="1" customWidth="1"/>
    <col min="15345" max="15350" width="10.7109375" style="1" customWidth="1"/>
    <col min="15351" max="15351" width="12.85546875" style="1" customWidth="1"/>
    <col min="15352" max="15352" width="10.7109375" style="1" customWidth="1"/>
    <col min="15353" max="15353" width="11" style="1" customWidth="1"/>
    <col min="15354" max="15355" width="9.140625" style="1" customWidth="1"/>
    <col min="15356" max="15356" width="14.140625" style="1" customWidth="1"/>
    <col min="15357" max="15357" width="11.42578125" style="1" customWidth="1"/>
    <col min="15358" max="15358" width="11.28515625" style="1" customWidth="1"/>
    <col min="15359" max="15359" width="12.28515625" style="1" customWidth="1"/>
    <col min="15360" max="15360" width="11.28515625" style="1" customWidth="1"/>
    <col min="15361" max="15366" width="10.7109375" style="1" bestFit="1" customWidth="1"/>
    <col min="15367" max="15367" width="12.85546875" style="1" customWidth="1"/>
    <col min="15368" max="15368" width="10.7109375" style="1" customWidth="1"/>
    <col min="15369" max="15369" width="11" style="1" customWidth="1"/>
    <col min="15370" max="15370" width="12" style="1" customWidth="1"/>
    <col min="15371" max="15415" width="9.140625" style="1"/>
    <col min="15416" max="15416" width="6" style="1" customWidth="1"/>
    <col min="15417" max="15417" width="9.140625" style="1"/>
    <col min="15418" max="15418" width="15.42578125" style="1" customWidth="1"/>
    <col min="15419" max="15419" width="14.85546875" style="1" customWidth="1"/>
    <col min="15420" max="15420" width="14.140625" style="1" customWidth="1"/>
    <col min="15421" max="15421" width="11.42578125" style="1" customWidth="1"/>
    <col min="15422" max="15422" width="11.28515625" style="1" customWidth="1"/>
    <col min="15423" max="15423" width="12.28515625" style="1" customWidth="1"/>
    <col min="15424" max="15424" width="11.28515625" style="1" customWidth="1"/>
    <col min="15425" max="15430" width="10.7109375" style="1" customWidth="1"/>
    <col min="15431" max="15431" width="12.85546875" style="1" customWidth="1"/>
    <col min="15432" max="15432" width="10.7109375" style="1" customWidth="1"/>
    <col min="15433" max="15433" width="11" style="1" customWidth="1"/>
    <col min="15434" max="15435" width="9.140625" style="1" customWidth="1"/>
    <col min="15436" max="15436" width="14.140625" style="1" customWidth="1"/>
    <col min="15437" max="15437" width="11.42578125" style="1" customWidth="1"/>
    <col min="15438" max="15438" width="11.28515625" style="1" customWidth="1"/>
    <col min="15439" max="15439" width="12.28515625" style="1" customWidth="1"/>
    <col min="15440" max="15440" width="11.28515625" style="1" customWidth="1"/>
    <col min="15441" max="15446" width="10.7109375" style="1" customWidth="1"/>
    <col min="15447" max="15447" width="12.85546875" style="1" customWidth="1"/>
    <col min="15448" max="15448" width="10.7109375" style="1" customWidth="1"/>
    <col min="15449" max="15449" width="11" style="1" customWidth="1"/>
    <col min="15450" max="15451" width="9.140625" style="1" customWidth="1"/>
    <col min="15452" max="15452" width="14.140625" style="1" customWidth="1"/>
    <col min="15453" max="15453" width="11.42578125" style="1" customWidth="1"/>
    <col min="15454" max="15454" width="11.28515625" style="1" customWidth="1"/>
    <col min="15455" max="15455" width="12.28515625" style="1" customWidth="1"/>
    <col min="15456" max="15456" width="11.28515625" style="1" customWidth="1"/>
    <col min="15457" max="15462" width="10.7109375" style="1" customWidth="1"/>
    <col min="15463" max="15463" width="12.85546875" style="1" customWidth="1"/>
    <col min="15464" max="15464" width="10.7109375" style="1" customWidth="1"/>
    <col min="15465" max="15465" width="11" style="1" customWidth="1"/>
    <col min="15466" max="15467" width="9.140625" style="1" customWidth="1"/>
    <col min="15468" max="15468" width="14.140625" style="1" customWidth="1"/>
    <col min="15469" max="15469" width="11.42578125" style="1" customWidth="1"/>
    <col min="15470" max="15470" width="11.28515625" style="1" customWidth="1"/>
    <col min="15471" max="15471" width="12.28515625" style="1" customWidth="1"/>
    <col min="15472" max="15472" width="11.28515625" style="1" customWidth="1"/>
    <col min="15473" max="15478" width="10.7109375" style="1" customWidth="1"/>
    <col min="15479" max="15479" width="12.85546875" style="1" customWidth="1"/>
    <col min="15480" max="15480" width="10.7109375" style="1" customWidth="1"/>
    <col min="15481" max="15481" width="11" style="1" customWidth="1"/>
    <col min="15482" max="15483" width="9.140625" style="1" customWidth="1"/>
    <col min="15484" max="15484" width="14.140625" style="1" customWidth="1"/>
    <col min="15485" max="15485" width="11.42578125" style="1" customWidth="1"/>
    <col min="15486" max="15486" width="11.28515625" style="1" customWidth="1"/>
    <col min="15487" max="15487" width="12.28515625" style="1" customWidth="1"/>
    <col min="15488" max="15488" width="11.28515625" style="1" customWidth="1"/>
    <col min="15489" max="15494" width="10.7109375" style="1" customWidth="1"/>
    <col min="15495" max="15495" width="12.85546875" style="1" customWidth="1"/>
    <col min="15496" max="15496" width="10.7109375" style="1" customWidth="1"/>
    <col min="15497" max="15497" width="11" style="1" customWidth="1"/>
    <col min="15498" max="15499" width="9.140625" style="1" customWidth="1"/>
    <col min="15500" max="15500" width="14.140625" style="1" customWidth="1"/>
    <col min="15501" max="15501" width="11.42578125" style="1" customWidth="1"/>
    <col min="15502" max="15502" width="11.28515625" style="1" customWidth="1"/>
    <col min="15503" max="15503" width="12.28515625" style="1" customWidth="1"/>
    <col min="15504" max="15504" width="11.28515625" style="1" customWidth="1"/>
    <col min="15505" max="15510" width="10.7109375" style="1" customWidth="1"/>
    <col min="15511" max="15511" width="12.85546875" style="1" customWidth="1"/>
    <col min="15512" max="15512" width="10.7109375" style="1" customWidth="1"/>
    <col min="15513" max="15513" width="11" style="1" customWidth="1"/>
    <col min="15514" max="15515" width="9.140625" style="1" customWidth="1"/>
    <col min="15516" max="15516" width="14.140625" style="1" customWidth="1"/>
    <col min="15517" max="15517" width="11.42578125" style="1" customWidth="1"/>
    <col min="15518" max="15518" width="11.28515625" style="1" customWidth="1"/>
    <col min="15519" max="15519" width="12.28515625" style="1" customWidth="1"/>
    <col min="15520" max="15520" width="11.28515625" style="1" customWidth="1"/>
    <col min="15521" max="15526" width="10.7109375" style="1" customWidth="1"/>
    <col min="15527" max="15527" width="12.85546875" style="1" customWidth="1"/>
    <col min="15528" max="15528" width="10.7109375" style="1" customWidth="1"/>
    <col min="15529" max="15529" width="11" style="1" customWidth="1"/>
    <col min="15530" max="15531" width="9.140625" style="1" customWidth="1"/>
    <col min="15532" max="15532" width="14.140625" style="1" customWidth="1"/>
    <col min="15533" max="15533" width="11.42578125" style="1" customWidth="1"/>
    <col min="15534" max="15534" width="11.28515625" style="1" customWidth="1"/>
    <col min="15535" max="15535" width="12.28515625" style="1" customWidth="1"/>
    <col min="15536" max="15536" width="11.28515625" style="1" customWidth="1"/>
    <col min="15537" max="15542" width="10.7109375" style="1" customWidth="1"/>
    <col min="15543" max="15543" width="12.85546875" style="1" customWidth="1"/>
    <col min="15544" max="15544" width="10.7109375" style="1" customWidth="1"/>
    <col min="15545" max="15545" width="11" style="1" customWidth="1"/>
    <col min="15546" max="15547" width="9.140625" style="1" customWidth="1"/>
    <col min="15548" max="15548" width="14.140625" style="1" customWidth="1"/>
    <col min="15549" max="15549" width="11.42578125" style="1" customWidth="1"/>
    <col min="15550" max="15550" width="11.28515625" style="1" customWidth="1"/>
    <col min="15551" max="15551" width="12.28515625" style="1" customWidth="1"/>
    <col min="15552" max="15552" width="11.28515625" style="1" customWidth="1"/>
    <col min="15553" max="15558" width="10.7109375" style="1" customWidth="1"/>
    <col min="15559" max="15559" width="12.85546875" style="1" customWidth="1"/>
    <col min="15560" max="15560" width="10.7109375" style="1" customWidth="1"/>
    <col min="15561" max="15561" width="11" style="1" customWidth="1"/>
    <col min="15562" max="15563" width="9.140625" style="1" customWidth="1"/>
    <col min="15564" max="15564" width="14.140625" style="1" customWidth="1"/>
    <col min="15565" max="15565" width="11.42578125" style="1" customWidth="1"/>
    <col min="15566" max="15566" width="11.28515625" style="1" customWidth="1"/>
    <col min="15567" max="15567" width="12.28515625" style="1" customWidth="1"/>
    <col min="15568" max="15568" width="11.28515625" style="1" customWidth="1"/>
    <col min="15569" max="15574" width="10.7109375" style="1" customWidth="1"/>
    <col min="15575" max="15575" width="12.85546875" style="1" customWidth="1"/>
    <col min="15576" max="15576" width="10.7109375" style="1" customWidth="1"/>
    <col min="15577" max="15577" width="11" style="1" customWidth="1"/>
    <col min="15578" max="15579" width="9.140625" style="1" customWidth="1"/>
    <col min="15580" max="15580" width="14.140625" style="1" customWidth="1"/>
    <col min="15581" max="15581" width="11.42578125" style="1" customWidth="1"/>
    <col min="15582" max="15582" width="11.28515625" style="1" customWidth="1"/>
    <col min="15583" max="15583" width="12.28515625" style="1" customWidth="1"/>
    <col min="15584" max="15584" width="11.28515625" style="1" customWidth="1"/>
    <col min="15585" max="15590" width="10.7109375" style="1" customWidth="1"/>
    <col min="15591" max="15591" width="12.85546875" style="1" customWidth="1"/>
    <col min="15592" max="15592" width="10.7109375" style="1" customWidth="1"/>
    <col min="15593" max="15593" width="11" style="1" customWidth="1"/>
    <col min="15594" max="15595" width="9.140625" style="1" customWidth="1"/>
    <col min="15596" max="15596" width="14.140625" style="1" customWidth="1"/>
    <col min="15597" max="15597" width="11.42578125" style="1" customWidth="1"/>
    <col min="15598" max="15598" width="11.28515625" style="1" customWidth="1"/>
    <col min="15599" max="15599" width="12.28515625" style="1" customWidth="1"/>
    <col min="15600" max="15600" width="11.28515625" style="1" customWidth="1"/>
    <col min="15601" max="15606" width="10.7109375" style="1" customWidth="1"/>
    <col min="15607" max="15607" width="12.85546875" style="1" customWidth="1"/>
    <col min="15608" max="15608" width="10.7109375" style="1" customWidth="1"/>
    <col min="15609" max="15609" width="11" style="1" customWidth="1"/>
    <col min="15610" max="15611" width="9.140625" style="1" customWidth="1"/>
    <col min="15612" max="15612" width="14.140625" style="1" customWidth="1"/>
    <col min="15613" max="15613" width="11.42578125" style="1" customWidth="1"/>
    <col min="15614" max="15614" width="11.28515625" style="1" customWidth="1"/>
    <col min="15615" max="15615" width="12.28515625" style="1" customWidth="1"/>
    <col min="15616" max="15616" width="11.28515625" style="1" customWidth="1"/>
    <col min="15617" max="15622" width="10.7109375" style="1" bestFit="1" customWidth="1"/>
    <col min="15623" max="15623" width="12.85546875" style="1" customWidth="1"/>
    <col min="15624" max="15624" width="10.7109375" style="1" customWidth="1"/>
    <col min="15625" max="15625" width="11" style="1" customWidth="1"/>
    <col min="15626" max="15626" width="12" style="1" customWidth="1"/>
    <col min="15627" max="15671" width="9.140625" style="1"/>
    <col min="15672" max="15672" width="6" style="1" customWidth="1"/>
    <col min="15673" max="15673" width="9.140625" style="1"/>
    <col min="15674" max="15674" width="15.42578125" style="1" customWidth="1"/>
    <col min="15675" max="15675" width="14.85546875" style="1" customWidth="1"/>
    <col min="15676" max="15676" width="14.140625" style="1" customWidth="1"/>
    <col min="15677" max="15677" width="11.42578125" style="1" customWidth="1"/>
    <col min="15678" max="15678" width="11.28515625" style="1" customWidth="1"/>
    <col min="15679" max="15679" width="12.28515625" style="1" customWidth="1"/>
    <col min="15680" max="15680" width="11.28515625" style="1" customWidth="1"/>
    <col min="15681" max="15686" width="10.7109375" style="1" customWidth="1"/>
    <col min="15687" max="15687" width="12.85546875" style="1" customWidth="1"/>
    <col min="15688" max="15688" width="10.7109375" style="1" customWidth="1"/>
    <col min="15689" max="15689" width="11" style="1" customWidth="1"/>
    <col min="15690" max="15691" width="9.140625" style="1" customWidth="1"/>
    <col min="15692" max="15692" width="14.140625" style="1" customWidth="1"/>
    <col min="15693" max="15693" width="11.42578125" style="1" customWidth="1"/>
    <col min="15694" max="15694" width="11.28515625" style="1" customWidth="1"/>
    <col min="15695" max="15695" width="12.28515625" style="1" customWidth="1"/>
    <col min="15696" max="15696" width="11.28515625" style="1" customWidth="1"/>
    <col min="15697" max="15702" width="10.7109375" style="1" customWidth="1"/>
    <col min="15703" max="15703" width="12.85546875" style="1" customWidth="1"/>
    <col min="15704" max="15704" width="10.7109375" style="1" customWidth="1"/>
    <col min="15705" max="15705" width="11" style="1" customWidth="1"/>
    <col min="15706" max="15707" width="9.140625" style="1" customWidth="1"/>
    <col min="15708" max="15708" width="14.140625" style="1" customWidth="1"/>
    <col min="15709" max="15709" width="11.42578125" style="1" customWidth="1"/>
    <col min="15710" max="15710" width="11.28515625" style="1" customWidth="1"/>
    <col min="15711" max="15711" width="12.28515625" style="1" customWidth="1"/>
    <col min="15712" max="15712" width="11.28515625" style="1" customWidth="1"/>
    <col min="15713" max="15718" width="10.7109375" style="1" customWidth="1"/>
    <col min="15719" max="15719" width="12.85546875" style="1" customWidth="1"/>
    <col min="15720" max="15720" width="10.7109375" style="1" customWidth="1"/>
    <col min="15721" max="15721" width="11" style="1" customWidth="1"/>
    <col min="15722" max="15723" width="9.140625" style="1" customWidth="1"/>
    <col min="15724" max="15724" width="14.140625" style="1" customWidth="1"/>
    <col min="15725" max="15725" width="11.42578125" style="1" customWidth="1"/>
    <col min="15726" max="15726" width="11.28515625" style="1" customWidth="1"/>
    <col min="15727" max="15727" width="12.28515625" style="1" customWidth="1"/>
    <col min="15728" max="15728" width="11.28515625" style="1" customWidth="1"/>
    <col min="15729" max="15734" width="10.7109375" style="1" customWidth="1"/>
    <col min="15735" max="15735" width="12.85546875" style="1" customWidth="1"/>
    <col min="15736" max="15736" width="10.7109375" style="1" customWidth="1"/>
    <col min="15737" max="15737" width="11" style="1" customWidth="1"/>
    <col min="15738" max="15739" width="9.140625" style="1" customWidth="1"/>
    <col min="15740" max="15740" width="14.140625" style="1" customWidth="1"/>
    <col min="15741" max="15741" width="11.42578125" style="1" customWidth="1"/>
    <col min="15742" max="15742" width="11.28515625" style="1" customWidth="1"/>
    <col min="15743" max="15743" width="12.28515625" style="1" customWidth="1"/>
    <col min="15744" max="15744" width="11.28515625" style="1" customWidth="1"/>
    <col min="15745" max="15750" width="10.7109375" style="1" customWidth="1"/>
    <col min="15751" max="15751" width="12.85546875" style="1" customWidth="1"/>
    <col min="15752" max="15752" width="10.7109375" style="1" customWidth="1"/>
    <col min="15753" max="15753" width="11" style="1" customWidth="1"/>
    <col min="15754" max="15755" width="9.140625" style="1" customWidth="1"/>
    <col min="15756" max="15756" width="14.140625" style="1" customWidth="1"/>
    <col min="15757" max="15757" width="11.42578125" style="1" customWidth="1"/>
    <col min="15758" max="15758" width="11.28515625" style="1" customWidth="1"/>
    <col min="15759" max="15759" width="12.28515625" style="1" customWidth="1"/>
    <col min="15760" max="15760" width="11.28515625" style="1" customWidth="1"/>
    <col min="15761" max="15766" width="10.7109375" style="1" customWidth="1"/>
    <col min="15767" max="15767" width="12.85546875" style="1" customWidth="1"/>
    <col min="15768" max="15768" width="10.7109375" style="1" customWidth="1"/>
    <col min="15769" max="15769" width="11" style="1" customWidth="1"/>
    <col min="15770" max="15771" width="9.140625" style="1" customWidth="1"/>
    <col min="15772" max="15772" width="14.140625" style="1" customWidth="1"/>
    <col min="15773" max="15773" width="11.42578125" style="1" customWidth="1"/>
    <col min="15774" max="15774" width="11.28515625" style="1" customWidth="1"/>
    <col min="15775" max="15775" width="12.28515625" style="1" customWidth="1"/>
    <col min="15776" max="15776" width="11.28515625" style="1" customWidth="1"/>
    <col min="15777" max="15782" width="10.7109375" style="1" customWidth="1"/>
    <col min="15783" max="15783" width="12.85546875" style="1" customWidth="1"/>
    <col min="15784" max="15784" width="10.7109375" style="1" customWidth="1"/>
    <col min="15785" max="15785" width="11" style="1" customWidth="1"/>
    <col min="15786" max="15787" width="9.140625" style="1" customWidth="1"/>
    <col min="15788" max="15788" width="14.140625" style="1" customWidth="1"/>
    <col min="15789" max="15789" width="11.42578125" style="1" customWidth="1"/>
    <col min="15790" max="15790" width="11.28515625" style="1" customWidth="1"/>
    <col min="15791" max="15791" width="12.28515625" style="1" customWidth="1"/>
    <col min="15792" max="15792" width="11.28515625" style="1" customWidth="1"/>
    <col min="15793" max="15798" width="10.7109375" style="1" customWidth="1"/>
    <col min="15799" max="15799" width="12.85546875" style="1" customWidth="1"/>
    <col min="15800" max="15800" width="10.7109375" style="1" customWidth="1"/>
    <col min="15801" max="15801" width="11" style="1" customWidth="1"/>
    <col min="15802" max="15803" width="9.140625" style="1" customWidth="1"/>
    <col min="15804" max="15804" width="14.140625" style="1" customWidth="1"/>
    <col min="15805" max="15805" width="11.42578125" style="1" customWidth="1"/>
    <col min="15806" max="15806" width="11.28515625" style="1" customWidth="1"/>
    <col min="15807" max="15807" width="12.28515625" style="1" customWidth="1"/>
    <col min="15808" max="15808" width="11.28515625" style="1" customWidth="1"/>
    <col min="15809" max="15814" width="10.7109375" style="1" customWidth="1"/>
    <col min="15815" max="15815" width="12.85546875" style="1" customWidth="1"/>
    <col min="15816" max="15816" width="10.7109375" style="1" customWidth="1"/>
    <col min="15817" max="15817" width="11" style="1" customWidth="1"/>
    <col min="15818" max="15819" width="9.140625" style="1" customWidth="1"/>
    <col min="15820" max="15820" width="14.140625" style="1" customWidth="1"/>
    <col min="15821" max="15821" width="11.42578125" style="1" customWidth="1"/>
    <col min="15822" max="15822" width="11.28515625" style="1" customWidth="1"/>
    <col min="15823" max="15823" width="12.28515625" style="1" customWidth="1"/>
    <col min="15824" max="15824" width="11.28515625" style="1" customWidth="1"/>
    <col min="15825" max="15830" width="10.7109375" style="1" customWidth="1"/>
    <col min="15831" max="15831" width="12.85546875" style="1" customWidth="1"/>
    <col min="15832" max="15832" width="10.7109375" style="1" customWidth="1"/>
    <col min="15833" max="15833" width="11" style="1" customWidth="1"/>
    <col min="15834" max="15835" width="9.140625" style="1" customWidth="1"/>
    <col min="15836" max="15836" width="14.140625" style="1" customWidth="1"/>
    <col min="15837" max="15837" width="11.42578125" style="1" customWidth="1"/>
    <col min="15838" max="15838" width="11.28515625" style="1" customWidth="1"/>
    <col min="15839" max="15839" width="12.28515625" style="1" customWidth="1"/>
    <col min="15840" max="15840" width="11.28515625" style="1" customWidth="1"/>
    <col min="15841" max="15846" width="10.7109375" style="1" customWidth="1"/>
    <col min="15847" max="15847" width="12.85546875" style="1" customWidth="1"/>
    <col min="15848" max="15848" width="10.7109375" style="1" customWidth="1"/>
    <col min="15849" max="15849" width="11" style="1" customWidth="1"/>
    <col min="15850" max="15851" width="9.140625" style="1" customWidth="1"/>
    <col min="15852" max="15852" width="14.140625" style="1" customWidth="1"/>
    <col min="15853" max="15853" width="11.42578125" style="1" customWidth="1"/>
    <col min="15854" max="15854" width="11.28515625" style="1" customWidth="1"/>
    <col min="15855" max="15855" width="12.28515625" style="1" customWidth="1"/>
    <col min="15856" max="15856" width="11.28515625" style="1" customWidth="1"/>
    <col min="15857" max="15862" width="10.7109375" style="1" customWidth="1"/>
    <col min="15863" max="15863" width="12.85546875" style="1" customWidth="1"/>
    <col min="15864" max="15864" width="10.7109375" style="1" customWidth="1"/>
    <col min="15865" max="15865" width="11" style="1" customWidth="1"/>
    <col min="15866" max="15867" width="9.140625" style="1" customWidth="1"/>
    <col min="15868" max="15868" width="14.140625" style="1" customWidth="1"/>
    <col min="15869" max="15869" width="11.42578125" style="1" customWidth="1"/>
    <col min="15870" max="15870" width="11.28515625" style="1" customWidth="1"/>
    <col min="15871" max="15871" width="12.28515625" style="1" customWidth="1"/>
    <col min="15872" max="15872" width="11.28515625" style="1" customWidth="1"/>
    <col min="15873" max="15878" width="10.7109375" style="1" bestFit="1" customWidth="1"/>
    <col min="15879" max="15879" width="12.85546875" style="1" customWidth="1"/>
    <col min="15880" max="15880" width="10.7109375" style="1" customWidth="1"/>
    <col min="15881" max="15881" width="11" style="1" customWidth="1"/>
    <col min="15882" max="15882" width="12" style="1" customWidth="1"/>
    <col min="15883" max="15927" width="9.140625" style="1"/>
    <col min="15928" max="15928" width="6" style="1" customWidth="1"/>
    <col min="15929" max="15929" width="9.140625" style="1"/>
    <col min="15930" max="15930" width="15.42578125" style="1" customWidth="1"/>
    <col min="15931" max="15931" width="14.85546875" style="1" customWidth="1"/>
    <col min="15932" max="15932" width="14.140625" style="1" customWidth="1"/>
    <col min="15933" max="15933" width="11.42578125" style="1" customWidth="1"/>
    <col min="15934" max="15934" width="11.28515625" style="1" customWidth="1"/>
    <col min="15935" max="15935" width="12.28515625" style="1" customWidth="1"/>
    <col min="15936" max="15936" width="11.28515625" style="1" customWidth="1"/>
    <col min="15937" max="15942" width="10.7109375" style="1" customWidth="1"/>
    <col min="15943" max="15943" width="12.85546875" style="1" customWidth="1"/>
    <col min="15944" max="15944" width="10.7109375" style="1" customWidth="1"/>
    <col min="15945" max="15945" width="11" style="1" customWidth="1"/>
    <col min="15946" max="15947" width="9.140625" style="1" customWidth="1"/>
    <col min="15948" max="15948" width="14.140625" style="1" customWidth="1"/>
    <col min="15949" max="15949" width="11.42578125" style="1" customWidth="1"/>
    <col min="15950" max="15950" width="11.28515625" style="1" customWidth="1"/>
    <col min="15951" max="15951" width="12.28515625" style="1" customWidth="1"/>
    <col min="15952" max="15952" width="11.28515625" style="1" customWidth="1"/>
    <col min="15953" max="15958" width="10.7109375" style="1" customWidth="1"/>
    <col min="15959" max="15959" width="12.85546875" style="1" customWidth="1"/>
    <col min="15960" max="15960" width="10.7109375" style="1" customWidth="1"/>
    <col min="15961" max="15961" width="11" style="1" customWidth="1"/>
    <col min="15962" max="15963" width="9.140625" style="1" customWidth="1"/>
    <col min="15964" max="15964" width="14.140625" style="1" customWidth="1"/>
    <col min="15965" max="15965" width="11.42578125" style="1" customWidth="1"/>
    <col min="15966" max="15966" width="11.28515625" style="1" customWidth="1"/>
    <col min="15967" max="15967" width="12.28515625" style="1" customWidth="1"/>
    <col min="15968" max="15968" width="11.28515625" style="1" customWidth="1"/>
    <col min="15969" max="15974" width="10.7109375" style="1" customWidth="1"/>
    <col min="15975" max="15975" width="12.85546875" style="1" customWidth="1"/>
    <col min="15976" max="15976" width="10.7109375" style="1" customWidth="1"/>
    <col min="15977" max="15977" width="11" style="1" customWidth="1"/>
    <col min="15978" max="15979" width="9.140625" style="1" customWidth="1"/>
    <col min="15980" max="15980" width="14.140625" style="1" customWidth="1"/>
    <col min="15981" max="15981" width="11.42578125" style="1" customWidth="1"/>
    <col min="15982" max="15982" width="11.28515625" style="1" customWidth="1"/>
    <col min="15983" max="15983" width="12.28515625" style="1" customWidth="1"/>
    <col min="15984" max="15984" width="11.28515625" style="1" customWidth="1"/>
    <col min="15985" max="15990" width="10.7109375" style="1" customWidth="1"/>
    <col min="15991" max="15991" width="12.85546875" style="1" customWidth="1"/>
    <col min="15992" max="15992" width="10.7109375" style="1" customWidth="1"/>
    <col min="15993" max="15993" width="11" style="1" customWidth="1"/>
    <col min="15994" max="15995" width="9.140625" style="1" customWidth="1"/>
    <col min="15996" max="15996" width="14.140625" style="1" customWidth="1"/>
    <col min="15997" max="15997" width="11.42578125" style="1" customWidth="1"/>
    <col min="15998" max="15998" width="11.28515625" style="1" customWidth="1"/>
    <col min="15999" max="15999" width="12.28515625" style="1" customWidth="1"/>
    <col min="16000" max="16000" width="11.28515625" style="1" customWidth="1"/>
    <col min="16001" max="16006" width="10.7109375" style="1" customWidth="1"/>
    <col min="16007" max="16007" width="12.85546875" style="1" customWidth="1"/>
    <col min="16008" max="16008" width="10.7109375" style="1" customWidth="1"/>
    <col min="16009" max="16009" width="11" style="1" customWidth="1"/>
    <col min="16010" max="16011" width="9.140625" style="1" customWidth="1"/>
    <col min="16012" max="16012" width="14.140625" style="1" customWidth="1"/>
    <col min="16013" max="16013" width="11.42578125" style="1" customWidth="1"/>
    <col min="16014" max="16014" width="11.28515625" style="1" customWidth="1"/>
    <col min="16015" max="16015" width="12.28515625" style="1" customWidth="1"/>
    <col min="16016" max="16016" width="11.28515625" style="1" customWidth="1"/>
    <col min="16017" max="16022" width="10.7109375" style="1" customWidth="1"/>
    <col min="16023" max="16023" width="12.85546875" style="1" customWidth="1"/>
    <col min="16024" max="16024" width="10.7109375" style="1" customWidth="1"/>
    <col min="16025" max="16025" width="11" style="1" customWidth="1"/>
    <col min="16026" max="16027" width="9.140625" style="1" customWidth="1"/>
    <col min="16028" max="16028" width="14.140625" style="1" customWidth="1"/>
    <col min="16029" max="16029" width="11.42578125" style="1" customWidth="1"/>
    <col min="16030" max="16030" width="11.28515625" style="1" customWidth="1"/>
    <col min="16031" max="16031" width="12.28515625" style="1" customWidth="1"/>
    <col min="16032" max="16032" width="11.28515625" style="1" customWidth="1"/>
    <col min="16033" max="16038" width="10.7109375" style="1" customWidth="1"/>
    <col min="16039" max="16039" width="12.85546875" style="1" customWidth="1"/>
    <col min="16040" max="16040" width="10.7109375" style="1" customWidth="1"/>
    <col min="16041" max="16041" width="11" style="1" customWidth="1"/>
    <col min="16042" max="16043" width="9.140625" style="1" customWidth="1"/>
    <col min="16044" max="16044" width="14.140625" style="1" customWidth="1"/>
    <col min="16045" max="16045" width="11.42578125" style="1" customWidth="1"/>
    <col min="16046" max="16046" width="11.28515625" style="1" customWidth="1"/>
    <col min="16047" max="16047" width="12.28515625" style="1" customWidth="1"/>
    <col min="16048" max="16048" width="11.28515625" style="1" customWidth="1"/>
    <col min="16049" max="16054" width="10.7109375" style="1" customWidth="1"/>
    <col min="16055" max="16055" width="12.85546875" style="1" customWidth="1"/>
    <col min="16056" max="16056" width="10.7109375" style="1" customWidth="1"/>
    <col min="16057" max="16057" width="11" style="1" customWidth="1"/>
    <col min="16058" max="16059" width="9.140625" style="1" customWidth="1"/>
    <col min="16060" max="16060" width="14.140625" style="1" customWidth="1"/>
    <col min="16061" max="16061" width="11.42578125" style="1" customWidth="1"/>
    <col min="16062" max="16062" width="11.28515625" style="1" customWidth="1"/>
    <col min="16063" max="16063" width="12.28515625" style="1" customWidth="1"/>
    <col min="16064" max="16064" width="11.28515625" style="1" customWidth="1"/>
    <col min="16065" max="16070" width="10.7109375" style="1" customWidth="1"/>
    <col min="16071" max="16071" width="12.85546875" style="1" customWidth="1"/>
    <col min="16072" max="16072" width="10.7109375" style="1" customWidth="1"/>
    <col min="16073" max="16073" width="11" style="1" customWidth="1"/>
    <col min="16074" max="16075" width="9.140625" style="1" customWidth="1"/>
    <col min="16076" max="16076" width="14.140625" style="1" customWidth="1"/>
    <col min="16077" max="16077" width="11.42578125" style="1" customWidth="1"/>
    <col min="16078" max="16078" width="11.28515625" style="1" customWidth="1"/>
    <col min="16079" max="16079" width="12.28515625" style="1" customWidth="1"/>
    <col min="16080" max="16080" width="11.28515625" style="1" customWidth="1"/>
    <col min="16081" max="16086" width="10.7109375" style="1" customWidth="1"/>
    <col min="16087" max="16087" width="12.85546875" style="1" customWidth="1"/>
    <col min="16088" max="16088" width="10.7109375" style="1" customWidth="1"/>
    <col min="16089" max="16089" width="11" style="1" customWidth="1"/>
    <col min="16090" max="16091" width="9.140625" style="1" customWidth="1"/>
    <col min="16092" max="16092" width="14.140625" style="1" customWidth="1"/>
    <col min="16093" max="16093" width="11.42578125" style="1" customWidth="1"/>
    <col min="16094" max="16094" width="11.28515625" style="1" customWidth="1"/>
    <col min="16095" max="16095" width="12.28515625" style="1" customWidth="1"/>
    <col min="16096" max="16096" width="11.28515625" style="1" customWidth="1"/>
    <col min="16097" max="16102" width="10.7109375" style="1" customWidth="1"/>
    <col min="16103" max="16103" width="12.85546875" style="1" customWidth="1"/>
    <col min="16104" max="16104" width="10.7109375" style="1" customWidth="1"/>
    <col min="16105" max="16105" width="11" style="1" customWidth="1"/>
    <col min="16106" max="16107" width="9.140625" style="1" customWidth="1"/>
    <col min="16108" max="16108" width="14.140625" style="1" customWidth="1"/>
    <col min="16109" max="16109" width="11.42578125" style="1" customWidth="1"/>
    <col min="16110" max="16110" width="11.28515625" style="1" customWidth="1"/>
    <col min="16111" max="16111" width="12.28515625" style="1" customWidth="1"/>
    <col min="16112" max="16112" width="11.28515625" style="1" customWidth="1"/>
    <col min="16113" max="16118" width="10.7109375" style="1" customWidth="1"/>
    <col min="16119" max="16119" width="12.85546875" style="1" customWidth="1"/>
    <col min="16120" max="16120" width="10.7109375" style="1" customWidth="1"/>
    <col min="16121" max="16121" width="11" style="1" customWidth="1"/>
    <col min="16122" max="16123" width="9.140625" style="1" customWidth="1"/>
    <col min="16124" max="16124" width="14.140625" style="1" customWidth="1"/>
    <col min="16125" max="16125" width="11.42578125" style="1" customWidth="1"/>
    <col min="16126" max="16126" width="11.28515625" style="1" customWidth="1"/>
    <col min="16127" max="16127" width="12.28515625" style="1" customWidth="1"/>
    <col min="16128" max="16128" width="11.28515625" style="1" customWidth="1"/>
    <col min="16129" max="16134" width="10.7109375" style="1" bestFit="1" customWidth="1"/>
    <col min="16135" max="16135" width="12.85546875" style="1" customWidth="1"/>
    <col min="16136" max="16136" width="10.7109375" style="1" customWidth="1"/>
    <col min="16137" max="16137" width="11" style="1" customWidth="1"/>
    <col min="16138" max="16138" width="12" style="1" customWidth="1"/>
    <col min="16139" max="16384" width="9.140625" style="1"/>
  </cols>
  <sheetData>
    <row r="1" spans="1:14" x14ac:dyDescent="0.2">
      <c r="A1" s="82" t="s">
        <v>164</v>
      </c>
      <c r="B1" s="82"/>
      <c r="C1" s="82"/>
      <c r="D1" s="82"/>
      <c r="E1" s="82"/>
      <c r="F1" s="82"/>
      <c r="G1" s="82"/>
      <c r="H1" s="82"/>
      <c r="I1" s="82"/>
      <c r="J1" s="20"/>
      <c r="K1" s="20"/>
      <c r="L1" s="20"/>
    </row>
    <row r="2" spans="1:14" x14ac:dyDescent="0.2">
      <c r="A2" s="82" t="s">
        <v>59</v>
      </c>
      <c r="B2" s="82"/>
      <c r="C2" s="82"/>
      <c r="D2" s="82"/>
      <c r="E2" s="82"/>
      <c r="F2" s="82"/>
      <c r="G2" s="82"/>
      <c r="H2" s="82"/>
      <c r="I2" s="82"/>
      <c r="J2" s="20"/>
      <c r="K2" s="20"/>
      <c r="L2" s="20"/>
    </row>
    <row r="3" spans="1:14" s="22" customFormat="1" x14ac:dyDescent="0.2">
      <c r="A3" s="82" t="s">
        <v>157</v>
      </c>
      <c r="B3" s="82"/>
      <c r="C3" s="82"/>
      <c r="D3" s="82"/>
      <c r="E3" s="82"/>
      <c r="F3" s="82"/>
      <c r="G3" s="82"/>
      <c r="H3" s="82"/>
      <c r="I3" s="82"/>
      <c r="J3" s="21"/>
      <c r="K3" s="21"/>
      <c r="L3" s="21"/>
    </row>
    <row r="4" spans="1:14" ht="13.5" thickBot="1" x14ac:dyDescent="0.25">
      <c r="A4" s="1"/>
      <c r="B4" s="1"/>
      <c r="C4" s="23"/>
      <c r="D4" s="23"/>
      <c r="E4" s="23"/>
      <c r="F4" s="23"/>
      <c r="G4" s="24"/>
      <c r="H4" s="23"/>
      <c r="I4" s="23"/>
    </row>
    <row r="5" spans="1:14" x14ac:dyDescent="0.2">
      <c r="A5" s="25"/>
      <c r="B5" s="90" t="s">
        <v>60</v>
      </c>
      <c r="C5" s="91"/>
      <c r="D5" s="92"/>
      <c r="E5" s="85" t="s">
        <v>62</v>
      </c>
      <c r="F5" s="88" t="s">
        <v>61</v>
      </c>
      <c r="G5" s="89"/>
      <c r="H5" s="89"/>
      <c r="I5" s="89"/>
    </row>
    <row r="6" spans="1:14" x14ac:dyDescent="0.2">
      <c r="A6" s="26" t="s">
        <v>0</v>
      </c>
      <c r="B6" s="93"/>
      <c r="C6" s="94"/>
      <c r="D6" s="92"/>
      <c r="E6" s="86"/>
      <c r="F6" s="95" t="s">
        <v>63</v>
      </c>
      <c r="G6" s="83" t="s">
        <v>64</v>
      </c>
      <c r="H6" s="83" t="s">
        <v>65</v>
      </c>
      <c r="I6" s="83" t="s">
        <v>66</v>
      </c>
    </row>
    <row r="7" spans="1:14" ht="12" customHeight="1" x14ac:dyDescent="0.2">
      <c r="A7" s="26" t="s">
        <v>67</v>
      </c>
      <c r="B7" s="93"/>
      <c r="C7" s="91"/>
      <c r="D7" s="92"/>
      <c r="E7" s="87"/>
      <c r="F7" s="96"/>
      <c r="G7" s="84"/>
      <c r="H7" s="84"/>
      <c r="I7" s="84"/>
    </row>
    <row r="8" spans="1:14" x14ac:dyDescent="0.2">
      <c r="A8" s="27"/>
      <c r="B8" s="104"/>
      <c r="C8" s="105"/>
      <c r="D8" s="106"/>
      <c r="E8" s="28"/>
      <c r="F8" s="29"/>
      <c r="G8" s="29"/>
      <c r="H8" s="29"/>
      <c r="I8" s="29"/>
      <c r="M8" s="9"/>
      <c r="N8" s="9"/>
    </row>
    <row r="9" spans="1:14" ht="11.25" customHeight="1" x14ac:dyDescent="0.2">
      <c r="A9" s="30"/>
      <c r="B9" s="107" t="s">
        <v>165</v>
      </c>
      <c r="C9" s="107"/>
      <c r="D9" s="107"/>
      <c r="E9" s="31"/>
      <c r="F9" s="32">
        <v>2545.8000000000002</v>
      </c>
      <c r="G9" s="32">
        <v>2373.1</v>
      </c>
      <c r="H9" s="32">
        <v>962.9</v>
      </c>
      <c r="I9" s="32">
        <v>2370</v>
      </c>
      <c r="J9" s="9"/>
      <c r="M9" s="9" t="e">
        <f>#REF!+#REF!+#REF!+#REF!</f>
        <v>#REF!</v>
      </c>
      <c r="N9" s="9" t="e">
        <f>#REF!+#REF!</f>
        <v>#REF!</v>
      </c>
    </row>
    <row r="10" spans="1:14" x14ac:dyDescent="0.2">
      <c r="A10" s="33"/>
      <c r="B10" s="108" t="s">
        <v>68</v>
      </c>
      <c r="C10" s="108"/>
      <c r="D10" s="108"/>
      <c r="E10" s="34">
        <f>SUM(F10:I10)</f>
        <v>285</v>
      </c>
      <c r="F10" s="35">
        <v>85</v>
      </c>
      <c r="G10" s="35">
        <v>62</v>
      </c>
      <c r="H10" s="35">
        <v>56</v>
      </c>
      <c r="I10" s="35">
        <v>82</v>
      </c>
      <c r="J10" s="9"/>
      <c r="M10" s="9" t="e">
        <f>#REF!+#REF!+#REF!+#REF!</f>
        <v>#REF!</v>
      </c>
      <c r="N10" s="9" t="e">
        <f>#REF!+#REF!</f>
        <v>#REF!</v>
      </c>
    </row>
    <row r="11" spans="1:14" ht="27" customHeight="1" x14ac:dyDescent="0.2">
      <c r="A11" s="36"/>
      <c r="B11" s="109" t="s">
        <v>69</v>
      </c>
      <c r="C11" s="109"/>
      <c r="D11" s="109"/>
      <c r="E11" s="37">
        <f t="shared" ref="E11:I11" si="0">E14+E24+E31+E40+E70</f>
        <v>1348938</v>
      </c>
      <c r="F11" s="37">
        <f t="shared" si="0"/>
        <v>418724.5</v>
      </c>
      <c r="G11" s="37">
        <f t="shared" si="0"/>
        <v>391771.5</v>
      </c>
      <c r="H11" s="37">
        <f t="shared" si="0"/>
        <v>148038</v>
      </c>
      <c r="I11" s="37">
        <f t="shared" si="0"/>
        <v>390404</v>
      </c>
      <c r="J11" s="9"/>
      <c r="M11" s="9" t="e">
        <f>#REF!+#REF!+#REF!+#REF!</f>
        <v>#REF!</v>
      </c>
      <c r="N11" s="9" t="e">
        <f>#REF!+#REF!</f>
        <v>#REF!</v>
      </c>
    </row>
    <row r="12" spans="1:14" ht="12.75" x14ac:dyDescent="0.2">
      <c r="A12" s="38"/>
      <c r="B12" s="97" t="s">
        <v>70</v>
      </c>
      <c r="C12" s="98"/>
      <c r="D12" s="99"/>
      <c r="E12" s="39"/>
      <c r="F12" s="40"/>
      <c r="G12" s="40"/>
      <c r="H12" s="40"/>
      <c r="I12" s="40"/>
      <c r="J12" s="9"/>
      <c r="M12" s="9" t="e">
        <f>#REF!+#REF!+#REF!+#REF!</f>
        <v>#REF!</v>
      </c>
      <c r="N12" s="9" t="e">
        <f>#REF!+#REF!</f>
        <v>#REF!</v>
      </c>
    </row>
    <row r="13" spans="1:14" ht="12.75" hidden="1" x14ac:dyDescent="0.2">
      <c r="A13" s="41"/>
      <c r="B13" s="110"/>
      <c r="C13" s="111"/>
      <c r="D13" s="112"/>
      <c r="E13" s="42"/>
      <c r="F13" s="40"/>
      <c r="G13" s="40"/>
      <c r="H13" s="40"/>
      <c r="I13" s="40"/>
      <c r="J13" s="9"/>
      <c r="M13" s="9" t="e">
        <f>#REF!+#REF!+#REF!+#REF!</f>
        <v>#REF!</v>
      </c>
      <c r="N13" s="9" t="e">
        <f>#REF!+#REF!</f>
        <v>#REF!</v>
      </c>
    </row>
    <row r="14" spans="1:14" ht="12.75" x14ac:dyDescent="0.2">
      <c r="A14" s="43" t="s">
        <v>71</v>
      </c>
      <c r="B14" s="113" t="s">
        <v>72</v>
      </c>
      <c r="C14" s="114"/>
      <c r="D14" s="115"/>
      <c r="E14" s="44">
        <f t="shared" ref="E14:E31" si="1">SUM(F14:I14)</f>
        <v>81833</v>
      </c>
      <c r="F14" s="44">
        <f>'1039'!I99-'1039'!I12</f>
        <v>15809.5</v>
      </c>
      <c r="G14" s="44">
        <f>'1342'!I99-'1342'!I13</f>
        <v>22734.5</v>
      </c>
      <c r="H14" s="44">
        <f>'1343'!I99</f>
        <v>10185</v>
      </c>
      <c r="I14" s="44">
        <f>'1344'!I99-'1344'!I13</f>
        <v>33104</v>
      </c>
      <c r="J14" s="9"/>
      <c r="M14" s="9" t="e">
        <f>#REF!+#REF!+#REF!+#REF!</f>
        <v>#REF!</v>
      </c>
      <c r="N14" s="9" t="e">
        <f>#REF!+#REF!</f>
        <v>#REF!</v>
      </c>
    </row>
    <row r="15" spans="1:14" ht="12.75" hidden="1" x14ac:dyDescent="0.2">
      <c r="A15" s="38"/>
      <c r="B15" s="116" t="s">
        <v>70</v>
      </c>
      <c r="C15" s="117"/>
      <c r="D15" s="118"/>
      <c r="E15" s="45">
        <f t="shared" si="1"/>
        <v>0</v>
      </c>
      <c r="F15" s="40"/>
      <c r="G15" s="40"/>
      <c r="H15" s="40"/>
      <c r="I15" s="40"/>
      <c r="J15" s="9"/>
      <c r="M15" s="9" t="e">
        <f>#REF!+#REF!+#REF!+#REF!</f>
        <v>#REF!</v>
      </c>
      <c r="N15" s="9" t="e">
        <f>#REF!+#REF!</f>
        <v>#REF!</v>
      </c>
    </row>
    <row r="16" spans="1:14" ht="12.75" hidden="1" x14ac:dyDescent="0.2">
      <c r="A16" s="41" t="s">
        <v>73</v>
      </c>
      <c r="B16" s="101" t="s">
        <v>74</v>
      </c>
      <c r="C16" s="102"/>
      <c r="D16" s="103"/>
      <c r="E16" s="45">
        <f t="shared" si="1"/>
        <v>0</v>
      </c>
      <c r="F16" s="40"/>
      <c r="G16" s="40"/>
      <c r="H16" s="40"/>
      <c r="I16" s="40"/>
      <c r="J16" s="9"/>
      <c r="M16" s="9" t="e">
        <f>#REF!+#REF!+#REF!+#REF!</f>
        <v>#REF!</v>
      </c>
      <c r="N16" s="9" t="e">
        <f>#REF!+#REF!</f>
        <v>#REF!</v>
      </c>
    </row>
    <row r="17" spans="1:14" ht="12.75" hidden="1" x14ac:dyDescent="0.2">
      <c r="A17" s="41" t="s">
        <v>73</v>
      </c>
      <c r="B17" s="101" t="s">
        <v>75</v>
      </c>
      <c r="C17" s="102"/>
      <c r="D17" s="103"/>
      <c r="E17" s="45" t="e">
        <f t="shared" si="1"/>
        <v>#REF!</v>
      </c>
      <c r="F17" s="42" t="e">
        <f>SUM(#REF!+#REF!+#REF!+#REF!+#REF!+#REF!+#REF!+#REF!+#REF!+#REF!+#REF!+#REF!)</f>
        <v>#REF!</v>
      </c>
      <c r="G17" s="42" t="e">
        <f>SUM(#REF!+#REF!+#REF!+#REF!+#REF!+#REF!+#REF!+#REF!+#REF!+#REF!+#REF!+#REF!)</f>
        <v>#REF!</v>
      </c>
      <c r="H17" s="42" t="e">
        <f>SUM(#REF!+#REF!+#REF!+#REF!+#REF!+#REF!+#REF!+#REF!+#REF!+#REF!+#REF!+#REF!)</f>
        <v>#REF!</v>
      </c>
      <c r="I17" s="42" t="e">
        <f>SUM(#REF!+#REF!+#REF!+#REF!+#REF!+#REF!+#REF!+#REF!+#REF!+#REF!+#REF!+#REF!)</f>
        <v>#REF!</v>
      </c>
      <c r="J17" s="9"/>
      <c r="K17" s="9"/>
      <c r="M17" s="9" t="e">
        <f>#REF!+#REF!+#REF!+#REF!</f>
        <v>#REF!</v>
      </c>
      <c r="N17" s="9" t="e">
        <f>#REF!+#REF!</f>
        <v>#REF!</v>
      </c>
    </row>
    <row r="18" spans="1:14" ht="12.75" hidden="1" x14ac:dyDescent="0.2">
      <c r="A18" s="41" t="s">
        <v>73</v>
      </c>
      <c r="B18" s="122" t="s">
        <v>76</v>
      </c>
      <c r="C18" s="123"/>
      <c r="D18" s="124"/>
      <c r="E18" s="45">
        <f t="shared" si="1"/>
        <v>0</v>
      </c>
      <c r="F18" s="42"/>
      <c r="G18" s="42"/>
      <c r="H18" s="42"/>
      <c r="I18" s="42"/>
      <c r="J18" s="9"/>
      <c r="M18" s="9" t="e">
        <f>#REF!+#REF!+#REF!+#REF!</f>
        <v>#REF!</v>
      </c>
      <c r="N18" s="9" t="e">
        <f>#REF!+#REF!</f>
        <v>#REF!</v>
      </c>
    </row>
    <row r="19" spans="1:14" ht="12.75" hidden="1" x14ac:dyDescent="0.2">
      <c r="A19" s="41" t="s">
        <v>73</v>
      </c>
      <c r="B19" s="122" t="s">
        <v>77</v>
      </c>
      <c r="C19" s="123"/>
      <c r="D19" s="124"/>
      <c r="E19" s="45">
        <f t="shared" si="1"/>
        <v>0</v>
      </c>
      <c r="F19" s="42"/>
      <c r="G19" s="42"/>
      <c r="H19" s="42"/>
      <c r="I19" s="42"/>
      <c r="J19" s="9"/>
      <c r="M19" s="9" t="e">
        <f>#REF!+#REF!+#REF!+#REF!</f>
        <v>#REF!</v>
      </c>
      <c r="N19" s="9" t="e">
        <f>#REF!+#REF!</f>
        <v>#REF!</v>
      </c>
    </row>
    <row r="20" spans="1:14" ht="12.75" hidden="1" x14ac:dyDescent="0.2">
      <c r="A20" s="41" t="s">
        <v>73</v>
      </c>
      <c r="B20" s="122" t="s">
        <v>78</v>
      </c>
      <c r="C20" s="123"/>
      <c r="D20" s="124"/>
      <c r="E20" s="45">
        <f t="shared" si="1"/>
        <v>0</v>
      </c>
      <c r="F20" s="42"/>
      <c r="G20" s="42"/>
      <c r="H20" s="42"/>
      <c r="I20" s="42"/>
      <c r="J20" s="9"/>
      <c r="M20" s="9" t="e">
        <f>#REF!+#REF!+#REF!+#REF!</f>
        <v>#REF!</v>
      </c>
      <c r="N20" s="9" t="e">
        <f>#REF!+#REF!</f>
        <v>#REF!</v>
      </c>
    </row>
    <row r="21" spans="1:14" ht="12.75" hidden="1" x14ac:dyDescent="0.2">
      <c r="A21" s="41" t="s">
        <v>73</v>
      </c>
      <c r="B21" s="125" t="s">
        <v>79</v>
      </c>
      <c r="C21" s="126"/>
      <c r="D21" s="127"/>
      <c r="E21" s="45">
        <f t="shared" si="1"/>
        <v>0</v>
      </c>
      <c r="F21" s="42"/>
      <c r="G21" s="42"/>
      <c r="H21" s="42"/>
      <c r="I21" s="42"/>
      <c r="J21" s="9"/>
      <c r="M21" s="9" t="e">
        <f>#REF!+#REF!+#REF!+#REF!</f>
        <v>#REF!</v>
      </c>
      <c r="N21" s="9" t="e">
        <f>#REF!+#REF!</f>
        <v>#REF!</v>
      </c>
    </row>
    <row r="22" spans="1:14" ht="12.75" hidden="1" x14ac:dyDescent="0.2">
      <c r="A22" s="41" t="s">
        <v>73</v>
      </c>
      <c r="B22" s="101" t="s">
        <v>80</v>
      </c>
      <c r="C22" s="102"/>
      <c r="D22" s="103"/>
      <c r="E22" s="45">
        <f t="shared" si="1"/>
        <v>0</v>
      </c>
      <c r="F22" s="42"/>
      <c r="G22" s="42"/>
      <c r="H22" s="42"/>
      <c r="I22" s="42"/>
      <c r="J22" s="9"/>
      <c r="M22" s="9" t="e">
        <f>#REF!+#REF!+#REF!+#REF!</f>
        <v>#REF!</v>
      </c>
      <c r="N22" s="9" t="e">
        <f>#REF!+#REF!</f>
        <v>#REF!</v>
      </c>
    </row>
    <row r="23" spans="1:14" ht="12.75" hidden="1" x14ac:dyDescent="0.2">
      <c r="A23" s="41"/>
      <c r="B23" s="110"/>
      <c r="C23" s="111"/>
      <c r="D23" s="112"/>
      <c r="E23" s="45">
        <f t="shared" si="1"/>
        <v>0</v>
      </c>
      <c r="F23" s="42"/>
      <c r="G23" s="42"/>
      <c r="H23" s="42"/>
      <c r="I23" s="42"/>
      <c r="J23" s="9"/>
      <c r="M23" s="9" t="e">
        <f>#REF!+#REF!+#REF!+#REF!</f>
        <v>#REF!</v>
      </c>
      <c r="N23" s="9" t="e">
        <f>#REF!+#REF!</f>
        <v>#REF!</v>
      </c>
    </row>
    <row r="24" spans="1:14" ht="12.75" hidden="1" x14ac:dyDescent="0.2">
      <c r="A24" s="43" t="s">
        <v>81</v>
      </c>
      <c r="B24" s="128" t="s">
        <v>82</v>
      </c>
      <c r="C24" s="129"/>
      <c r="D24" s="130"/>
      <c r="E24" s="46">
        <f t="shared" si="1"/>
        <v>0</v>
      </c>
      <c r="F24" s="44">
        <f t="shared" ref="F24:I24" si="2">SUM(F26:F28)</f>
        <v>0</v>
      </c>
      <c r="G24" s="44">
        <f t="shared" si="2"/>
        <v>0</v>
      </c>
      <c r="H24" s="44">
        <f t="shared" si="2"/>
        <v>0</v>
      </c>
      <c r="I24" s="44">
        <f t="shared" si="2"/>
        <v>0</v>
      </c>
      <c r="J24" s="9"/>
      <c r="M24" s="9" t="e">
        <f>#REF!+#REF!+#REF!+#REF!</f>
        <v>#REF!</v>
      </c>
      <c r="N24" s="9" t="e">
        <f>#REF!+#REF!</f>
        <v>#REF!</v>
      </c>
    </row>
    <row r="25" spans="1:14" ht="12.75" hidden="1" x14ac:dyDescent="0.2">
      <c r="A25" s="38"/>
      <c r="B25" s="116" t="s">
        <v>70</v>
      </c>
      <c r="C25" s="117"/>
      <c r="D25" s="118"/>
      <c r="E25" s="45">
        <f t="shared" si="1"/>
        <v>0</v>
      </c>
      <c r="F25" s="40"/>
      <c r="G25" s="40"/>
      <c r="H25" s="40"/>
      <c r="I25" s="40"/>
      <c r="J25" s="9"/>
      <c r="M25" s="9" t="e">
        <f>#REF!+#REF!+#REF!+#REF!</f>
        <v>#REF!</v>
      </c>
      <c r="N25" s="9" t="e">
        <f>#REF!+#REF!</f>
        <v>#REF!</v>
      </c>
    </row>
    <row r="26" spans="1:14" ht="12.75" hidden="1" x14ac:dyDescent="0.2">
      <c r="A26" s="41" t="s">
        <v>73</v>
      </c>
      <c r="B26" s="131" t="s">
        <v>83</v>
      </c>
      <c r="C26" s="132"/>
      <c r="D26" s="133"/>
      <c r="E26" s="45">
        <f t="shared" si="1"/>
        <v>0</v>
      </c>
      <c r="F26" s="40"/>
      <c r="G26" s="40"/>
      <c r="H26" s="40"/>
      <c r="I26" s="40"/>
      <c r="J26" s="9"/>
      <c r="M26" s="9" t="e">
        <f>#REF!+#REF!+#REF!+#REF!</f>
        <v>#REF!</v>
      </c>
      <c r="N26" s="9" t="e">
        <f>#REF!+#REF!</f>
        <v>#REF!</v>
      </c>
    </row>
    <row r="27" spans="1:14" ht="12.75" hidden="1" x14ac:dyDescent="0.2">
      <c r="A27" s="41" t="s">
        <v>73</v>
      </c>
      <c r="B27" s="131" t="s">
        <v>84</v>
      </c>
      <c r="C27" s="132"/>
      <c r="D27" s="133"/>
      <c r="E27" s="45">
        <f t="shared" si="1"/>
        <v>0</v>
      </c>
      <c r="F27" s="40"/>
      <c r="G27" s="40"/>
      <c r="H27" s="40"/>
      <c r="I27" s="40"/>
      <c r="J27" s="9"/>
      <c r="M27" s="9" t="e">
        <f>#REF!+#REF!+#REF!+#REF!</f>
        <v>#REF!</v>
      </c>
      <c r="N27" s="9" t="e">
        <f>#REF!+#REF!</f>
        <v>#REF!</v>
      </c>
    </row>
    <row r="28" spans="1:14" ht="12.75" hidden="1" x14ac:dyDescent="0.2">
      <c r="A28" s="41" t="s">
        <v>73</v>
      </c>
      <c r="B28" s="119"/>
      <c r="C28" s="120"/>
      <c r="D28" s="121"/>
      <c r="E28" s="45">
        <f t="shared" si="1"/>
        <v>0</v>
      </c>
      <c r="F28" s="40"/>
      <c r="G28" s="40"/>
      <c r="H28" s="40"/>
      <c r="I28" s="40"/>
      <c r="J28" s="9"/>
      <c r="M28" s="9" t="e">
        <f>#REF!+#REF!+#REF!+#REF!</f>
        <v>#REF!</v>
      </c>
      <c r="N28" s="9" t="e">
        <f>#REF!+#REF!</f>
        <v>#REF!</v>
      </c>
    </row>
    <row r="29" spans="1:14" ht="12.75" hidden="1" x14ac:dyDescent="0.2">
      <c r="A29" s="41" t="s">
        <v>73</v>
      </c>
      <c r="B29" s="119"/>
      <c r="C29" s="120"/>
      <c r="D29" s="121"/>
      <c r="E29" s="45">
        <f t="shared" si="1"/>
        <v>0</v>
      </c>
      <c r="F29" s="40"/>
      <c r="G29" s="40"/>
      <c r="H29" s="40"/>
      <c r="I29" s="40"/>
      <c r="J29" s="9"/>
      <c r="M29" s="9" t="e">
        <f>#REF!+#REF!+#REF!+#REF!</f>
        <v>#REF!</v>
      </c>
      <c r="N29" s="9" t="e">
        <f>#REF!+#REF!</f>
        <v>#REF!</v>
      </c>
    </row>
    <row r="30" spans="1:14" ht="12.75" hidden="1" x14ac:dyDescent="0.2">
      <c r="A30" s="41"/>
      <c r="B30" s="101"/>
      <c r="C30" s="102"/>
      <c r="D30" s="103"/>
      <c r="E30" s="45">
        <f t="shared" si="1"/>
        <v>0</v>
      </c>
      <c r="F30" s="40"/>
      <c r="G30" s="40"/>
      <c r="H30" s="40"/>
      <c r="I30" s="40"/>
      <c r="J30" s="9"/>
      <c r="M30" s="9" t="e">
        <f>#REF!+#REF!+#REF!+#REF!</f>
        <v>#REF!</v>
      </c>
      <c r="N30" s="9" t="e">
        <f>#REF!+#REF!</f>
        <v>#REF!</v>
      </c>
    </row>
    <row r="31" spans="1:14" ht="12.75" x14ac:dyDescent="0.2">
      <c r="A31" s="43" t="s">
        <v>85</v>
      </c>
      <c r="B31" s="113" t="s">
        <v>86</v>
      </c>
      <c r="C31" s="114"/>
      <c r="D31" s="115"/>
      <c r="E31" s="44">
        <f t="shared" si="1"/>
        <v>1063931</v>
      </c>
      <c r="F31" s="44">
        <f t="shared" ref="F31:I31" si="3">SUM(F33,F38)</f>
        <v>336771</v>
      </c>
      <c r="G31" s="44">
        <f t="shared" si="3"/>
        <v>307870</v>
      </c>
      <c r="H31" s="44">
        <f t="shared" si="3"/>
        <v>115000</v>
      </c>
      <c r="I31" s="44">
        <f t="shared" si="3"/>
        <v>304290</v>
      </c>
      <c r="J31" s="9"/>
      <c r="M31" s="9" t="e">
        <f>#REF!+#REF!+#REF!+#REF!</f>
        <v>#REF!</v>
      </c>
      <c r="N31" s="9" t="e">
        <f>#REF!+#REF!</f>
        <v>#REF!</v>
      </c>
    </row>
    <row r="32" spans="1:14" ht="12.75" x14ac:dyDescent="0.2">
      <c r="A32" s="38"/>
      <c r="B32" s="97" t="s">
        <v>70</v>
      </c>
      <c r="C32" s="98"/>
      <c r="D32" s="99"/>
      <c r="E32" s="45"/>
      <c r="F32" s="40"/>
      <c r="G32" s="40"/>
      <c r="H32" s="40"/>
      <c r="I32" s="40"/>
      <c r="J32" s="9"/>
      <c r="M32" s="9" t="e">
        <f>#REF!+#REF!+#REF!+#REF!</f>
        <v>#REF!</v>
      </c>
      <c r="N32" s="9" t="e">
        <f>#REF!+#REF!</f>
        <v>#REF!</v>
      </c>
    </row>
    <row r="33" spans="1:14" ht="12.75" x14ac:dyDescent="0.2">
      <c r="A33" s="38"/>
      <c r="B33" s="134" t="s">
        <v>87</v>
      </c>
      <c r="C33" s="135"/>
      <c r="D33" s="136"/>
      <c r="E33" s="64">
        <f t="shared" ref="E33:E38" si="4">SUM(F33:I33)</f>
        <v>752676</v>
      </c>
      <c r="F33" s="64">
        <f>SUM(F34:F37)</f>
        <v>231936</v>
      </c>
      <c r="G33" s="64">
        <f t="shared" ref="G33:I33" si="5">SUM(G34:G37)</f>
        <v>219790</v>
      </c>
      <c r="H33" s="64">
        <f t="shared" si="5"/>
        <v>81360</v>
      </c>
      <c r="I33" s="64">
        <f t="shared" si="5"/>
        <v>219590</v>
      </c>
      <c r="J33" s="9"/>
      <c r="M33" s="9" t="e">
        <f>#REF!+#REF!+#REF!+#REF!</f>
        <v>#REF!</v>
      </c>
      <c r="N33" s="9" t="e">
        <f>#REF!+#REF!</f>
        <v>#REF!</v>
      </c>
    </row>
    <row r="34" spans="1:14" ht="12.75" x14ac:dyDescent="0.2">
      <c r="A34" s="38" t="s">
        <v>88</v>
      </c>
      <c r="B34" s="131" t="s">
        <v>89</v>
      </c>
      <c r="C34" s="132"/>
      <c r="D34" s="133"/>
      <c r="E34" s="45">
        <f t="shared" si="4"/>
        <v>304736</v>
      </c>
      <c r="F34" s="42">
        <v>94036</v>
      </c>
      <c r="G34" s="42">
        <v>87600</v>
      </c>
      <c r="H34" s="42">
        <v>35560</v>
      </c>
      <c r="I34" s="42">
        <v>87540</v>
      </c>
      <c r="J34" s="9"/>
      <c r="M34" s="9" t="e">
        <f>#REF!+#REF!+#REF!+#REF!</f>
        <v>#REF!</v>
      </c>
      <c r="N34" s="9" t="e">
        <f>#REF!+#REF!</f>
        <v>#REF!</v>
      </c>
    </row>
    <row r="35" spans="1:14" ht="12.75" x14ac:dyDescent="0.2">
      <c r="A35" s="38" t="s">
        <v>88</v>
      </c>
      <c r="B35" s="131" t="s">
        <v>90</v>
      </c>
      <c r="C35" s="132"/>
      <c r="D35" s="133"/>
      <c r="E35" s="45">
        <f t="shared" si="4"/>
        <v>148305</v>
      </c>
      <c r="F35" s="42">
        <v>45755</v>
      </c>
      <c r="G35" s="42">
        <v>42650</v>
      </c>
      <c r="H35" s="42">
        <v>17300</v>
      </c>
      <c r="I35" s="42">
        <v>42600</v>
      </c>
      <c r="J35" s="9"/>
      <c r="M35" s="9" t="e">
        <f>#REF!+#REF!+#REF!+#REF!</f>
        <v>#REF!</v>
      </c>
      <c r="N35" s="9" t="e">
        <f>#REF!+#REF!</f>
        <v>#REF!</v>
      </c>
    </row>
    <row r="36" spans="1:14" ht="12.75" x14ac:dyDescent="0.2">
      <c r="A36" s="38" t="s">
        <v>88</v>
      </c>
      <c r="B36" s="131" t="s">
        <v>91</v>
      </c>
      <c r="C36" s="132"/>
      <c r="D36" s="133"/>
      <c r="E36" s="45">
        <f t="shared" si="4"/>
        <v>232985</v>
      </c>
      <c r="F36" s="42">
        <v>64195</v>
      </c>
      <c r="G36" s="42">
        <v>70190</v>
      </c>
      <c r="H36" s="42">
        <v>28500</v>
      </c>
      <c r="I36" s="42">
        <v>70100</v>
      </c>
      <c r="J36" s="9"/>
      <c r="M36" s="9" t="e">
        <f>#REF!+#REF!+#REF!+#REF!</f>
        <v>#REF!</v>
      </c>
      <c r="N36" s="9" t="e">
        <f>#REF!+#REF!</f>
        <v>#REF!</v>
      </c>
    </row>
    <row r="37" spans="1:14" ht="12.75" x14ac:dyDescent="0.2">
      <c r="A37" s="38" t="s">
        <v>88</v>
      </c>
      <c r="B37" s="131" t="s">
        <v>92</v>
      </c>
      <c r="C37" s="132"/>
      <c r="D37" s="133"/>
      <c r="E37" s="45">
        <f t="shared" si="4"/>
        <v>66650</v>
      </c>
      <c r="F37" s="42">
        <f>'1039'!I12</f>
        <v>27950</v>
      </c>
      <c r="G37" s="42">
        <f>'1342'!I13</f>
        <v>19350</v>
      </c>
      <c r="H37" s="42"/>
      <c r="I37" s="42">
        <f>'1344'!I13</f>
        <v>19350</v>
      </c>
      <c r="J37" s="15"/>
      <c r="M37" s="9" t="e">
        <f>#REF!+#REF!+#REF!+#REF!</f>
        <v>#REF!</v>
      </c>
      <c r="N37" s="9" t="e">
        <f>#REF!+#REF!</f>
        <v>#REF!</v>
      </c>
    </row>
    <row r="38" spans="1:14" ht="12.75" x14ac:dyDescent="0.2">
      <c r="A38" s="38" t="s">
        <v>88</v>
      </c>
      <c r="B38" s="134" t="s">
        <v>93</v>
      </c>
      <c r="C38" s="135"/>
      <c r="D38" s="136"/>
      <c r="E38" s="64">
        <f t="shared" si="4"/>
        <v>311255</v>
      </c>
      <c r="F38" s="64">
        <v>104835</v>
      </c>
      <c r="G38" s="64">
        <v>88080</v>
      </c>
      <c r="H38" s="64">
        <v>33640</v>
      </c>
      <c r="I38" s="64">
        <v>84700</v>
      </c>
      <c r="J38" s="9"/>
      <c r="M38" s="9" t="e">
        <f>#REF!+#REF!+#REF!+#REF!</f>
        <v>#REF!</v>
      </c>
      <c r="N38" s="9" t="e">
        <f>#REF!+#REF!</f>
        <v>#REF!</v>
      </c>
    </row>
    <row r="39" spans="1:14" ht="12.75" hidden="1" x14ac:dyDescent="0.2">
      <c r="A39" s="41" t="s">
        <v>88</v>
      </c>
      <c r="B39" s="101" t="s">
        <v>94</v>
      </c>
      <c r="C39" s="102"/>
      <c r="D39" s="103"/>
      <c r="E39" s="45"/>
      <c r="F39" s="42"/>
      <c r="G39" s="42"/>
      <c r="H39" s="42"/>
      <c r="I39" s="42"/>
      <c r="J39" s="9"/>
      <c r="M39" s="9" t="e">
        <f>#REF!+#REF!+#REF!+#REF!</f>
        <v>#REF!</v>
      </c>
      <c r="N39" s="9" t="e">
        <f>#REF!+#REF!</f>
        <v>#REF!</v>
      </c>
    </row>
    <row r="40" spans="1:14" ht="12.75" x14ac:dyDescent="0.2">
      <c r="A40" s="43" t="s">
        <v>95</v>
      </c>
      <c r="B40" s="137" t="s">
        <v>96</v>
      </c>
      <c r="C40" s="138"/>
      <c r="D40" s="139"/>
      <c r="E40" s="44">
        <f>SUM(F40:I40)</f>
        <v>192114</v>
      </c>
      <c r="F40" s="44">
        <f t="shared" ref="F40:I40" si="6">SUM(F42:F69)</f>
        <v>62734</v>
      </c>
      <c r="G40" s="44">
        <f t="shared" si="6"/>
        <v>57982</v>
      </c>
      <c r="H40" s="44">
        <f t="shared" si="6"/>
        <v>21568</v>
      </c>
      <c r="I40" s="44">
        <f t="shared" si="6"/>
        <v>49830</v>
      </c>
      <c r="J40" s="9"/>
      <c r="M40" s="9" t="e">
        <f>#REF!+#REF!+#REF!+#REF!</f>
        <v>#REF!</v>
      </c>
      <c r="N40" s="9" t="e">
        <f>#REF!+#REF!</f>
        <v>#REF!</v>
      </c>
    </row>
    <row r="41" spans="1:14" ht="12.75" hidden="1" x14ac:dyDescent="0.2">
      <c r="A41" s="38"/>
      <c r="B41" s="97" t="s">
        <v>70</v>
      </c>
      <c r="C41" s="98"/>
      <c r="D41" s="99"/>
      <c r="E41" s="45"/>
      <c r="F41" s="42"/>
      <c r="G41" s="42"/>
      <c r="H41" s="42"/>
      <c r="I41" s="42"/>
      <c r="J41" s="9"/>
      <c r="M41" s="9" t="e">
        <f>#REF!+#REF!+#REF!+#REF!</f>
        <v>#REF!</v>
      </c>
      <c r="N41" s="9" t="e">
        <f>#REF!+#REF!</f>
        <v>#REF!</v>
      </c>
    </row>
    <row r="42" spans="1:14" ht="12.75" hidden="1" x14ac:dyDescent="0.2">
      <c r="A42" s="41" t="s">
        <v>73</v>
      </c>
      <c r="B42" s="131" t="s">
        <v>97</v>
      </c>
      <c r="C42" s="132"/>
      <c r="D42" s="133"/>
      <c r="E42" s="45"/>
      <c r="F42" s="42"/>
      <c r="G42" s="42"/>
      <c r="H42" s="42"/>
      <c r="I42" s="42"/>
      <c r="J42" s="9"/>
      <c r="M42" s="9" t="e">
        <f>#REF!+#REF!+#REF!+#REF!</f>
        <v>#REF!</v>
      </c>
      <c r="N42" s="9" t="e">
        <f>#REF!+#REF!</f>
        <v>#REF!</v>
      </c>
    </row>
    <row r="43" spans="1:14" ht="12.75" hidden="1" x14ac:dyDescent="0.2">
      <c r="A43" s="41" t="s">
        <v>73</v>
      </c>
      <c r="B43" s="131" t="s">
        <v>98</v>
      </c>
      <c r="C43" s="132"/>
      <c r="D43" s="133"/>
      <c r="E43" s="45"/>
      <c r="F43" s="42"/>
      <c r="G43" s="42"/>
      <c r="H43" s="42"/>
      <c r="I43" s="42"/>
      <c r="J43" s="9"/>
      <c r="M43" s="9" t="e">
        <f>#REF!+#REF!+#REF!+#REF!</f>
        <v>#REF!</v>
      </c>
      <c r="N43" s="9" t="e">
        <f>#REF!+#REF!</f>
        <v>#REF!</v>
      </c>
    </row>
    <row r="44" spans="1:14" ht="12.75" hidden="1" x14ac:dyDescent="0.2">
      <c r="A44" s="41" t="s">
        <v>99</v>
      </c>
      <c r="B44" s="131" t="s">
        <v>100</v>
      </c>
      <c r="C44" s="132"/>
      <c r="D44" s="133"/>
      <c r="E44" s="45"/>
      <c r="F44" s="42"/>
      <c r="G44" s="42"/>
      <c r="H44" s="42"/>
      <c r="I44" s="42"/>
      <c r="J44" s="9"/>
      <c r="M44" s="9" t="e">
        <f>#REF!+#REF!+#REF!+#REF!</f>
        <v>#REF!</v>
      </c>
      <c r="N44" s="9" t="e">
        <f>#REF!+#REF!</f>
        <v>#REF!</v>
      </c>
    </row>
    <row r="45" spans="1:14" ht="12.75" x14ac:dyDescent="0.2">
      <c r="A45" s="41" t="s">
        <v>99</v>
      </c>
      <c r="B45" s="131" t="s">
        <v>101</v>
      </c>
      <c r="C45" s="132"/>
      <c r="D45" s="133"/>
      <c r="E45" s="45">
        <f>SUM(F45:I45)</f>
        <v>5840</v>
      </c>
      <c r="F45" s="42">
        <v>2050</v>
      </c>
      <c r="G45" s="42">
        <v>1895</v>
      </c>
      <c r="H45" s="42"/>
      <c r="I45" s="42">
        <v>1895</v>
      </c>
      <c r="J45" s="9"/>
      <c r="M45" s="9" t="e">
        <f>#REF!+#REF!+#REF!+#REF!</f>
        <v>#REF!</v>
      </c>
      <c r="N45" s="9" t="e">
        <f>#REF!+#REF!</f>
        <v>#REF!</v>
      </c>
    </row>
    <row r="46" spans="1:14" ht="12.75" x14ac:dyDescent="0.2">
      <c r="A46" s="41" t="s">
        <v>99</v>
      </c>
      <c r="B46" s="131" t="s">
        <v>102</v>
      </c>
      <c r="C46" s="132"/>
      <c r="D46" s="133"/>
      <c r="E46" s="45">
        <f>SUM(F46:I46)</f>
        <v>1569</v>
      </c>
      <c r="F46" s="42">
        <v>485</v>
      </c>
      <c r="G46" s="42">
        <v>452</v>
      </c>
      <c r="H46" s="42">
        <v>180</v>
      </c>
      <c r="I46" s="42">
        <v>452</v>
      </c>
      <c r="J46" s="9"/>
      <c r="M46" s="9" t="e">
        <f>#REF!+#REF!+#REF!+#REF!</f>
        <v>#REF!</v>
      </c>
      <c r="N46" s="9" t="e">
        <f>#REF!+#REF!</f>
        <v>#REF!</v>
      </c>
    </row>
    <row r="47" spans="1:14" ht="12.75" x14ac:dyDescent="0.2">
      <c r="A47" s="41" t="s">
        <v>99</v>
      </c>
      <c r="B47" s="131" t="s">
        <v>103</v>
      </c>
      <c r="C47" s="132"/>
      <c r="D47" s="133"/>
      <c r="E47" s="45">
        <f>SUM(F47:I47)</f>
        <v>805</v>
      </c>
      <c r="F47" s="42">
        <v>250</v>
      </c>
      <c r="G47" s="42">
        <v>230</v>
      </c>
      <c r="H47" s="42">
        <v>95</v>
      </c>
      <c r="I47" s="42">
        <v>230</v>
      </c>
      <c r="J47" s="9"/>
      <c r="M47" s="9" t="e">
        <f>#REF!+#REF!+#REF!+#REF!</f>
        <v>#REF!</v>
      </c>
      <c r="N47" s="9" t="e">
        <f>#REF!+#REF!</f>
        <v>#REF!</v>
      </c>
    </row>
    <row r="48" spans="1:14" ht="12.75" hidden="1" x14ac:dyDescent="0.2">
      <c r="A48" s="41" t="s">
        <v>99</v>
      </c>
      <c r="B48" s="131" t="s">
        <v>104</v>
      </c>
      <c r="C48" s="132"/>
      <c r="D48" s="133"/>
      <c r="E48" s="45"/>
      <c r="F48" s="42"/>
      <c r="G48" s="42"/>
      <c r="H48" s="42"/>
      <c r="I48" s="42"/>
      <c r="J48" s="9"/>
      <c r="M48" s="9" t="e">
        <f>#REF!+#REF!+#REF!+#REF!</f>
        <v>#REF!</v>
      </c>
      <c r="N48" s="9" t="e">
        <f>#REF!+#REF!</f>
        <v>#REF!</v>
      </c>
    </row>
    <row r="49" spans="1:14" ht="12.75" x14ac:dyDescent="0.2">
      <c r="A49" s="41" t="s">
        <v>99</v>
      </c>
      <c r="B49" s="131" t="s">
        <v>105</v>
      </c>
      <c r="C49" s="132"/>
      <c r="D49" s="133"/>
      <c r="E49" s="45">
        <f>SUM(F49:I49)</f>
        <v>18700</v>
      </c>
      <c r="F49" s="42">
        <v>5800</v>
      </c>
      <c r="G49" s="42">
        <v>4230</v>
      </c>
      <c r="H49" s="42">
        <v>3640</v>
      </c>
      <c r="I49" s="42">
        <v>5030</v>
      </c>
      <c r="J49" s="9"/>
      <c r="M49" s="9" t="e">
        <f>#REF!+#REF!+#REF!+#REF!</f>
        <v>#REF!</v>
      </c>
      <c r="N49" s="9" t="e">
        <f>#REF!+#REF!</f>
        <v>#REF!</v>
      </c>
    </row>
    <row r="50" spans="1:14" ht="12.75" hidden="1" x14ac:dyDescent="0.2">
      <c r="A50" s="41" t="s">
        <v>73</v>
      </c>
      <c r="B50" s="131" t="s">
        <v>106</v>
      </c>
      <c r="C50" s="132"/>
      <c r="D50" s="133"/>
      <c r="E50" s="45"/>
      <c r="F50" s="42"/>
      <c r="G50" s="42"/>
      <c r="H50" s="42"/>
      <c r="I50" s="42"/>
      <c r="J50" s="9"/>
      <c r="M50" s="9" t="e">
        <f>#REF!+#REF!+#REF!+#REF!</f>
        <v>#REF!</v>
      </c>
      <c r="N50" s="9" t="e">
        <f>#REF!+#REF!</f>
        <v>#REF!</v>
      </c>
    </row>
    <row r="51" spans="1:14" ht="12.75" hidden="1" x14ac:dyDescent="0.2">
      <c r="A51" s="41" t="s">
        <v>99</v>
      </c>
      <c r="B51" s="131" t="s">
        <v>107</v>
      </c>
      <c r="C51" s="132"/>
      <c r="D51" s="133"/>
      <c r="E51" s="45"/>
      <c r="F51" s="42"/>
      <c r="G51" s="42"/>
      <c r="H51" s="42"/>
      <c r="I51" s="42"/>
      <c r="J51" s="9"/>
      <c r="M51" s="9" t="e">
        <f>#REF!+#REF!+#REF!+#REF!</f>
        <v>#REF!</v>
      </c>
      <c r="N51" s="9" t="e">
        <f>#REF!+#REF!</f>
        <v>#REF!</v>
      </c>
    </row>
    <row r="52" spans="1:14" ht="12.75" hidden="1" x14ac:dyDescent="0.2">
      <c r="A52" s="41" t="s">
        <v>99</v>
      </c>
      <c r="B52" s="131" t="s">
        <v>108</v>
      </c>
      <c r="C52" s="132"/>
      <c r="D52" s="133"/>
      <c r="E52" s="45"/>
      <c r="F52" s="42"/>
      <c r="G52" s="42"/>
      <c r="H52" s="42"/>
      <c r="I52" s="42"/>
      <c r="J52" s="9"/>
      <c r="M52" s="9" t="e">
        <f>#REF!+#REF!+#REF!+#REF!</f>
        <v>#REF!</v>
      </c>
      <c r="N52" s="9" t="e">
        <f>#REF!+#REF!</f>
        <v>#REF!</v>
      </c>
    </row>
    <row r="53" spans="1:14" ht="12.75" x14ac:dyDescent="0.2">
      <c r="A53" s="41" t="s">
        <v>73</v>
      </c>
      <c r="B53" s="131" t="s">
        <v>156</v>
      </c>
      <c r="C53" s="132"/>
      <c r="D53" s="133"/>
      <c r="E53" s="45">
        <f>SUM(F53:I53)</f>
        <v>840</v>
      </c>
      <c r="F53" s="42">
        <v>260</v>
      </c>
      <c r="G53" s="42">
        <v>240</v>
      </c>
      <c r="H53" s="42">
        <v>100</v>
      </c>
      <c r="I53" s="42">
        <v>240</v>
      </c>
      <c r="J53" s="9"/>
      <c r="M53" s="9" t="e">
        <f>#REF!+#REF!+#REF!+#REF!</f>
        <v>#REF!</v>
      </c>
      <c r="N53" s="9" t="e">
        <f>#REF!+#REF!</f>
        <v>#REF!</v>
      </c>
    </row>
    <row r="54" spans="1:14" ht="12.75" hidden="1" x14ac:dyDescent="0.2">
      <c r="A54" s="41" t="s">
        <v>73</v>
      </c>
      <c r="B54" s="101" t="s">
        <v>109</v>
      </c>
      <c r="C54" s="102"/>
      <c r="D54" s="103"/>
      <c r="E54" s="45"/>
      <c r="F54" s="42"/>
      <c r="G54" s="42"/>
      <c r="H54" s="42"/>
      <c r="I54" s="42"/>
      <c r="J54" s="9"/>
      <c r="M54" s="9" t="e">
        <f>#REF!+#REF!+#REF!+#REF!</f>
        <v>#REF!</v>
      </c>
      <c r="N54" s="9" t="e">
        <f>#REF!+#REF!</f>
        <v>#REF!</v>
      </c>
    </row>
    <row r="55" spans="1:14" ht="12.75" x14ac:dyDescent="0.2">
      <c r="A55" s="41" t="s">
        <v>73</v>
      </c>
      <c r="B55" s="101" t="s">
        <v>110</v>
      </c>
      <c r="C55" s="102"/>
      <c r="D55" s="103"/>
      <c r="E55" s="45">
        <f t="shared" ref="E55:E64" si="7">SUM(F55:I55)</f>
        <v>41634</v>
      </c>
      <c r="F55" s="42">
        <v>12844</v>
      </c>
      <c r="G55" s="42">
        <v>11970</v>
      </c>
      <c r="H55" s="42">
        <v>4860</v>
      </c>
      <c r="I55" s="42">
        <v>11960</v>
      </c>
      <c r="J55" s="9"/>
      <c r="M55" s="9" t="e">
        <f>#REF!+#REF!+#REF!+#REF!</f>
        <v>#REF!</v>
      </c>
      <c r="N55" s="9" t="e">
        <f>#REF!+#REF!</f>
        <v>#REF!</v>
      </c>
    </row>
    <row r="56" spans="1:14" ht="12.75" x14ac:dyDescent="0.2">
      <c r="A56" s="41" t="s">
        <v>73</v>
      </c>
      <c r="B56" s="101" t="s">
        <v>174</v>
      </c>
      <c r="C56" s="102"/>
      <c r="D56" s="103"/>
      <c r="E56" s="45">
        <f t="shared" si="7"/>
        <v>3000</v>
      </c>
      <c r="F56" s="42">
        <v>1000</v>
      </c>
      <c r="G56" s="42">
        <v>1000</v>
      </c>
      <c r="H56" s="42"/>
      <c r="I56" s="42">
        <v>1000</v>
      </c>
      <c r="J56" s="9"/>
      <c r="M56" s="9" t="e">
        <f>#REF!+#REF!+#REF!+#REF!</f>
        <v>#REF!</v>
      </c>
      <c r="N56" s="9" t="e">
        <f>#REF!+#REF!</f>
        <v>#REF!</v>
      </c>
    </row>
    <row r="57" spans="1:14" ht="12.75" x14ac:dyDescent="0.2">
      <c r="A57" s="65" t="s">
        <v>73</v>
      </c>
      <c r="B57" s="101" t="s">
        <v>159</v>
      </c>
      <c r="C57" s="102"/>
      <c r="D57" s="103"/>
      <c r="E57" s="45">
        <f t="shared" si="7"/>
        <v>18224</v>
      </c>
      <c r="F57" s="42">
        <v>9112</v>
      </c>
      <c r="G57" s="42">
        <v>9112</v>
      </c>
      <c r="H57" s="42"/>
      <c r="I57" s="42"/>
      <c r="J57" s="9"/>
      <c r="M57" s="9"/>
      <c r="N57" s="9"/>
    </row>
    <row r="58" spans="1:14" ht="24.75" customHeight="1" x14ac:dyDescent="0.2">
      <c r="A58" s="41" t="s">
        <v>73</v>
      </c>
      <c r="B58" s="125" t="s">
        <v>161</v>
      </c>
      <c r="C58" s="126"/>
      <c r="D58" s="127"/>
      <c r="E58" s="45">
        <f t="shared" si="7"/>
        <v>5332</v>
      </c>
      <c r="F58" s="42">
        <v>1333</v>
      </c>
      <c r="G58" s="42">
        <v>1333</v>
      </c>
      <c r="H58" s="42">
        <v>1333</v>
      </c>
      <c r="I58" s="42">
        <v>1333</v>
      </c>
      <c r="J58" s="9"/>
      <c r="M58" s="9"/>
      <c r="N58" s="9"/>
    </row>
    <row r="59" spans="1:14" ht="25.5" customHeight="1" x14ac:dyDescent="0.2">
      <c r="A59" s="41" t="s">
        <v>73</v>
      </c>
      <c r="B59" s="125" t="s">
        <v>160</v>
      </c>
      <c r="C59" s="126"/>
      <c r="D59" s="127"/>
      <c r="E59" s="45">
        <f t="shared" si="7"/>
        <v>10000</v>
      </c>
      <c r="F59" s="42">
        <v>3000</v>
      </c>
      <c r="G59" s="42">
        <v>3000</v>
      </c>
      <c r="H59" s="42">
        <v>1000</v>
      </c>
      <c r="I59" s="42">
        <v>3000</v>
      </c>
      <c r="J59" s="9"/>
      <c r="M59" s="9" t="e">
        <f>#REF!+#REF!+#REF!+#REF!</f>
        <v>#REF!</v>
      </c>
      <c r="N59" s="9" t="e">
        <f>#REF!+#REF!</f>
        <v>#REF!</v>
      </c>
    </row>
    <row r="60" spans="1:14" ht="12.75" hidden="1" x14ac:dyDescent="0.2">
      <c r="A60" s="41" t="s">
        <v>73</v>
      </c>
      <c r="B60" s="140"/>
      <c r="C60" s="141"/>
      <c r="D60" s="142"/>
      <c r="E60" s="45">
        <f t="shared" si="7"/>
        <v>0</v>
      </c>
      <c r="F60" s="42"/>
      <c r="G60" s="42"/>
      <c r="H60" s="42"/>
      <c r="I60" s="42"/>
      <c r="J60" s="9"/>
      <c r="M60" s="9" t="e">
        <f>#REF!+#REF!+#REF!+#REF!</f>
        <v>#REF!</v>
      </c>
      <c r="N60" s="9" t="e">
        <f>#REF!+#REF!</f>
        <v>#REF!</v>
      </c>
    </row>
    <row r="61" spans="1:14" ht="12.75" hidden="1" x14ac:dyDescent="0.2">
      <c r="A61" s="41" t="s">
        <v>73</v>
      </c>
      <c r="B61" s="143"/>
      <c r="C61" s="144"/>
      <c r="D61" s="145"/>
      <c r="E61" s="45">
        <f t="shared" si="7"/>
        <v>0</v>
      </c>
      <c r="F61" s="42"/>
      <c r="G61" s="42"/>
      <c r="H61" s="42"/>
      <c r="I61" s="42"/>
      <c r="J61" s="9"/>
      <c r="M61" s="9" t="e">
        <f>#REF!+#REF!+#REF!+#REF!</f>
        <v>#REF!</v>
      </c>
      <c r="N61" s="9" t="e">
        <f>#REF!+#REF!</f>
        <v>#REF!</v>
      </c>
    </row>
    <row r="62" spans="1:14" ht="12.75" hidden="1" x14ac:dyDescent="0.2">
      <c r="A62" s="41" t="s">
        <v>73</v>
      </c>
      <c r="B62" s="101"/>
      <c r="C62" s="102"/>
      <c r="D62" s="103"/>
      <c r="E62" s="45">
        <f t="shared" si="7"/>
        <v>0</v>
      </c>
      <c r="F62" s="42"/>
      <c r="G62" s="42"/>
      <c r="H62" s="42"/>
      <c r="I62" s="42"/>
      <c r="J62" s="9"/>
      <c r="M62" s="9" t="e">
        <f>#REF!+#REF!+#REF!+#REF!</f>
        <v>#REF!</v>
      </c>
      <c r="N62" s="9" t="e">
        <f>#REF!+#REF!</f>
        <v>#REF!</v>
      </c>
    </row>
    <row r="63" spans="1:14" ht="12.75" hidden="1" x14ac:dyDescent="0.2">
      <c r="A63" s="41" t="s">
        <v>73</v>
      </c>
      <c r="B63" s="146"/>
      <c r="C63" s="146"/>
      <c r="D63" s="147"/>
      <c r="E63" s="45">
        <f t="shared" si="7"/>
        <v>0</v>
      </c>
      <c r="F63" s="42"/>
      <c r="G63" s="42"/>
      <c r="H63" s="42"/>
      <c r="I63" s="42"/>
      <c r="J63" s="9"/>
      <c r="M63" s="9" t="e">
        <f>#REF!+#REF!+#REF!+#REF!</f>
        <v>#REF!</v>
      </c>
      <c r="N63" s="9" t="e">
        <f>#REF!+#REF!</f>
        <v>#REF!</v>
      </c>
    </row>
    <row r="64" spans="1:14" ht="12.75" x14ac:dyDescent="0.2">
      <c r="A64" s="47" t="s">
        <v>73</v>
      </c>
      <c r="B64" s="102" t="s">
        <v>111</v>
      </c>
      <c r="C64" s="102"/>
      <c r="D64" s="103"/>
      <c r="E64" s="45">
        <f t="shared" si="7"/>
        <v>82090</v>
      </c>
      <c r="F64" s="42">
        <v>25330</v>
      </c>
      <c r="G64" s="42">
        <v>23600</v>
      </c>
      <c r="H64" s="42">
        <v>9580</v>
      </c>
      <c r="I64" s="42">
        <v>23580</v>
      </c>
      <c r="J64" s="9"/>
      <c r="M64" s="9" t="e">
        <f>#REF!+#REF!+#REF!+#REF!</f>
        <v>#REF!</v>
      </c>
      <c r="N64" s="9" t="e">
        <f>#REF!+#REF!</f>
        <v>#REF!</v>
      </c>
    </row>
    <row r="65" spans="1:14" ht="12.75" hidden="1" x14ac:dyDescent="0.2">
      <c r="A65" s="47" t="s">
        <v>73</v>
      </c>
      <c r="B65" s="102"/>
      <c r="C65" s="102"/>
      <c r="D65" s="103"/>
      <c r="E65" s="45"/>
      <c r="F65" s="42"/>
      <c r="G65" s="42"/>
      <c r="H65" s="42"/>
      <c r="I65" s="42"/>
      <c r="J65" s="9"/>
      <c r="M65" s="9" t="e">
        <f>#REF!+#REF!+#REF!+#REF!</f>
        <v>#REF!</v>
      </c>
      <c r="N65" s="9" t="e">
        <f>#REF!+#REF!</f>
        <v>#REF!</v>
      </c>
    </row>
    <row r="66" spans="1:14" ht="12.75" hidden="1" x14ac:dyDescent="0.2">
      <c r="A66" s="41" t="s">
        <v>73</v>
      </c>
      <c r="B66" s="101"/>
      <c r="C66" s="102"/>
      <c r="D66" s="103"/>
      <c r="E66" s="45"/>
      <c r="F66" s="42"/>
      <c r="G66" s="42"/>
      <c r="H66" s="42"/>
      <c r="I66" s="42"/>
      <c r="J66" s="9"/>
      <c r="M66" s="9" t="e">
        <f>#REF!+#REF!+#REF!+#REF!</f>
        <v>#REF!</v>
      </c>
      <c r="N66" s="9" t="e">
        <f>#REF!+#REF!</f>
        <v>#REF!</v>
      </c>
    </row>
    <row r="67" spans="1:14" ht="12.75" hidden="1" x14ac:dyDescent="0.2">
      <c r="A67" s="41" t="s">
        <v>73</v>
      </c>
      <c r="B67" s="101" t="s">
        <v>112</v>
      </c>
      <c r="C67" s="102"/>
      <c r="D67" s="103"/>
      <c r="E67" s="45"/>
      <c r="F67" s="42"/>
      <c r="G67" s="42"/>
      <c r="H67" s="42"/>
      <c r="I67" s="42"/>
      <c r="J67" s="9"/>
      <c r="M67" s="9" t="e">
        <f>#REF!+#REF!+#REF!+#REF!</f>
        <v>#REF!</v>
      </c>
      <c r="N67" s="9" t="e">
        <f>#REF!+#REF!</f>
        <v>#REF!</v>
      </c>
    </row>
    <row r="68" spans="1:14" ht="12.75" hidden="1" x14ac:dyDescent="0.2">
      <c r="A68" s="41" t="s">
        <v>73</v>
      </c>
      <c r="B68" s="101" t="s">
        <v>113</v>
      </c>
      <c r="C68" s="102"/>
      <c r="D68" s="103"/>
      <c r="E68" s="45"/>
      <c r="F68" s="42"/>
      <c r="G68" s="42"/>
      <c r="H68" s="42"/>
      <c r="I68" s="42"/>
      <c r="J68" s="9"/>
      <c r="M68" s="9" t="e">
        <f>#REF!+#REF!+#REF!+#REF!</f>
        <v>#REF!</v>
      </c>
      <c r="N68" s="9" t="e">
        <f>#REF!+#REF!</f>
        <v>#REF!</v>
      </c>
    </row>
    <row r="69" spans="1:14" ht="24" customHeight="1" x14ac:dyDescent="0.2">
      <c r="A69" s="41" t="s">
        <v>73</v>
      </c>
      <c r="B69" s="125" t="s">
        <v>114</v>
      </c>
      <c r="C69" s="126"/>
      <c r="D69" s="127"/>
      <c r="E69" s="45">
        <f>SUM(F69:I69)</f>
        <v>4080</v>
      </c>
      <c r="F69" s="42">
        <v>1270</v>
      </c>
      <c r="G69" s="42">
        <v>920</v>
      </c>
      <c r="H69" s="42">
        <v>780</v>
      </c>
      <c r="I69" s="42">
        <v>1110</v>
      </c>
      <c r="J69" s="9"/>
      <c r="M69" s="9" t="e">
        <f>#REF!+#REF!+#REF!+#REF!</f>
        <v>#REF!</v>
      </c>
      <c r="N69" s="9" t="e">
        <f>#REF!+#REF!</f>
        <v>#REF!</v>
      </c>
    </row>
    <row r="70" spans="1:14" ht="12.75" x14ac:dyDescent="0.2">
      <c r="A70" s="43" t="s">
        <v>115</v>
      </c>
      <c r="B70" s="113" t="s">
        <v>116</v>
      </c>
      <c r="C70" s="114"/>
      <c r="D70" s="115"/>
      <c r="E70" s="44">
        <f>SUM(F70:I70)</f>
        <v>11060</v>
      </c>
      <c r="F70" s="44">
        <f t="shared" ref="F70:I70" si="8">SUM(F73:F75)</f>
        <v>3410</v>
      </c>
      <c r="G70" s="44">
        <f t="shared" si="8"/>
        <v>3185</v>
      </c>
      <c r="H70" s="44">
        <f t="shared" si="8"/>
        <v>1285</v>
      </c>
      <c r="I70" s="44">
        <f t="shared" si="8"/>
        <v>3180</v>
      </c>
      <c r="J70" s="9"/>
      <c r="M70" s="9" t="e">
        <f>#REF!+#REF!+#REF!+#REF!</f>
        <v>#REF!</v>
      </c>
      <c r="N70" s="9" t="e">
        <f>#REF!+#REF!</f>
        <v>#REF!</v>
      </c>
    </row>
    <row r="71" spans="1:14" ht="12.75" hidden="1" x14ac:dyDescent="0.2">
      <c r="A71" s="38"/>
      <c r="B71" s="97" t="s">
        <v>70</v>
      </c>
      <c r="C71" s="98"/>
      <c r="D71" s="99"/>
      <c r="E71" s="45"/>
      <c r="F71" s="40"/>
      <c r="G71" s="40"/>
      <c r="H71" s="40"/>
      <c r="I71" s="40"/>
      <c r="J71" s="9"/>
      <c r="M71" s="9" t="e">
        <f>#REF!+#REF!+#REF!+#REF!</f>
        <v>#REF!</v>
      </c>
      <c r="N71" s="9" t="e">
        <f>#REF!+#REF!</f>
        <v>#REF!</v>
      </c>
    </row>
    <row r="72" spans="1:14" ht="12.75" hidden="1" x14ac:dyDescent="0.2">
      <c r="A72" s="41" t="s">
        <v>117</v>
      </c>
      <c r="B72" s="131" t="s">
        <v>118</v>
      </c>
      <c r="C72" s="132"/>
      <c r="D72" s="133"/>
      <c r="E72" s="45"/>
      <c r="F72" s="42"/>
      <c r="G72" s="42"/>
      <c r="H72" s="42"/>
      <c r="I72" s="42"/>
      <c r="J72" s="9"/>
      <c r="M72" s="9" t="e">
        <f>#REF!+#REF!+#REF!+#REF!</f>
        <v>#REF!</v>
      </c>
      <c r="N72" s="9" t="e">
        <f>#REF!+#REF!</f>
        <v>#REF!</v>
      </c>
    </row>
    <row r="73" spans="1:14" ht="12.75" x14ac:dyDescent="0.2">
      <c r="A73" s="41"/>
      <c r="B73" s="131" t="s">
        <v>119</v>
      </c>
      <c r="C73" s="132"/>
      <c r="D73" s="133"/>
      <c r="E73" s="45">
        <f>SUM(F73:I73)</f>
        <v>1895</v>
      </c>
      <c r="F73" s="42">
        <v>585</v>
      </c>
      <c r="G73" s="42">
        <v>545</v>
      </c>
      <c r="H73" s="42">
        <v>220</v>
      </c>
      <c r="I73" s="42">
        <v>545</v>
      </c>
      <c r="J73" s="9"/>
      <c r="M73" s="9" t="e">
        <f>#REF!+#REF!+#REF!+#REF!</f>
        <v>#REF!</v>
      </c>
      <c r="N73" s="9" t="e">
        <f>#REF!+#REF!</f>
        <v>#REF!</v>
      </c>
    </row>
    <row r="74" spans="1:14" ht="12.75" x14ac:dyDescent="0.2">
      <c r="A74" s="41" t="s">
        <v>117</v>
      </c>
      <c r="B74" s="101" t="s">
        <v>120</v>
      </c>
      <c r="C74" s="102"/>
      <c r="D74" s="103"/>
      <c r="E74" s="45">
        <f>SUM(F74:I74)</f>
        <v>5350</v>
      </c>
      <c r="F74" s="42">
        <v>1650</v>
      </c>
      <c r="G74" s="42">
        <v>1540</v>
      </c>
      <c r="H74" s="42">
        <v>620</v>
      </c>
      <c r="I74" s="42">
        <v>1540</v>
      </c>
      <c r="J74" s="9"/>
      <c r="M74" s="9" t="e">
        <f>#REF!+#REF!+#REF!+#REF!</f>
        <v>#REF!</v>
      </c>
      <c r="N74" s="9" t="e">
        <f>#REF!+#REF!</f>
        <v>#REF!</v>
      </c>
    </row>
    <row r="75" spans="1:14" ht="13.5" thickBot="1" x14ac:dyDescent="0.25">
      <c r="A75" s="41" t="s">
        <v>117</v>
      </c>
      <c r="B75" s="131" t="s">
        <v>121</v>
      </c>
      <c r="C75" s="132"/>
      <c r="D75" s="133"/>
      <c r="E75" s="78">
        <f>SUM(F75:I75)</f>
        <v>3815</v>
      </c>
      <c r="F75" s="55">
        <v>1175</v>
      </c>
      <c r="G75" s="55">
        <v>1100</v>
      </c>
      <c r="H75" s="55">
        <v>445</v>
      </c>
      <c r="I75" s="55">
        <v>1095</v>
      </c>
      <c r="J75" s="9"/>
      <c r="M75" s="9" t="e">
        <f>#REF!+#REF!+#REF!+#REF!</f>
        <v>#REF!</v>
      </c>
      <c r="N75" s="9" t="e">
        <f>#REF!+#REF!</f>
        <v>#REF!</v>
      </c>
    </row>
    <row r="76" spans="1:14" ht="13.5" hidden="1" thickBot="1" x14ac:dyDescent="0.25">
      <c r="A76" s="48"/>
      <c r="B76" s="131"/>
      <c r="C76" s="132"/>
      <c r="D76" s="133"/>
      <c r="E76" s="76"/>
      <c r="F76" s="77"/>
      <c r="G76" s="77"/>
      <c r="H76" s="77"/>
      <c r="I76" s="77"/>
      <c r="J76" s="9">
        <f t="shared" ref="J76:J83" si="9">SUM(F76:I76)</f>
        <v>0</v>
      </c>
      <c r="K76" s="1" t="b">
        <f t="shared" ref="K76:K82" si="10">J76=E76</f>
        <v>1</v>
      </c>
      <c r="M76" s="9" t="e">
        <f>#REF!+#REF!+#REF!+#REF!</f>
        <v>#REF!</v>
      </c>
      <c r="N76" s="9" t="e">
        <f>#REF!+#REF!</f>
        <v>#REF!</v>
      </c>
    </row>
    <row r="77" spans="1:14" ht="15" hidden="1" thickBot="1" x14ac:dyDescent="0.25">
      <c r="A77" s="49" t="s">
        <v>122</v>
      </c>
      <c r="B77" s="148" t="s">
        <v>123</v>
      </c>
      <c r="C77" s="149"/>
      <c r="D77" s="150"/>
      <c r="E77" s="50">
        <f t="shared" ref="E77:I77" si="11">SUM(E73:E76)</f>
        <v>11060</v>
      </c>
      <c r="F77" s="50">
        <f t="shared" si="11"/>
        <v>3410</v>
      </c>
      <c r="G77" s="50">
        <f t="shared" si="11"/>
        <v>3185</v>
      </c>
      <c r="H77" s="50">
        <f t="shared" si="11"/>
        <v>1285</v>
      </c>
      <c r="I77" s="50">
        <f t="shared" si="11"/>
        <v>3180</v>
      </c>
      <c r="J77" s="9">
        <f t="shared" si="9"/>
        <v>11060</v>
      </c>
      <c r="K77" s="1" t="b">
        <f t="shared" si="10"/>
        <v>1</v>
      </c>
      <c r="M77" s="9" t="e">
        <f>#REF!+#REF!+#REF!+#REF!</f>
        <v>#REF!</v>
      </c>
      <c r="N77" s="9" t="e">
        <f>#REF!+#REF!</f>
        <v>#REF!</v>
      </c>
    </row>
    <row r="78" spans="1:14" ht="13.5" hidden="1" thickBot="1" x14ac:dyDescent="0.25">
      <c r="A78" s="51"/>
      <c r="B78" s="97" t="s">
        <v>70</v>
      </c>
      <c r="C78" s="98"/>
      <c r="D78" s="99"/>
      <c r="E78" s="39"/>
      <c r="F78" s="40"/>
      <c r="G78" s="40"/>
      <c r="H78" s="40"/>
      <c r="I78" s="40"/>
      <c r="J78" s="9">
        <f t="shared" si="9"/>
        <v>0</v>
      </c>
      <c r="K78" s="1" t="b">
        <f t="shared" si="10"/>
        <v>1</v>
      </c>
      <c r="M78" s="9" t="e">
        <f>#REF!+#REF!+#REF!+#REF!</f>
        <v>#REF!</v>
      </c>
      <c r="N78" s="9" t="e">
        <f>#REF!+#REF!</f>
        <v>#REF!</v>
      </c>
    </row>
    <row r="79" spans="1:14" ht="13.5" hidden="1" thickBot="1" x14ac:dyDescent="0.25">
      <c r="A79" s="41" t="s">
        <v>73</v>
      </c>
      <c r="B79" s="157" t="s">
        <v>124</v>
      </c>
      <c r="C79" s="158"/>
      <c r="D79" s="159"/>
      <c r="E79" s="45" t="e">
        <f>SUM(F79:I79)</f>
        <v>#REF!</v>
      </c>
      <c r="F79" s="42" t="e">
        <f>SUM(#REF!+#REF!+#REF!+#REF!+#REF!+#REF!+#REF!+#REF!+#REF!+#REF!+#REF!+#REF!)</f>
        <v>#REF!</v>
      </c>
      <c r="G79" s="42" t="e">
        <f>SUM(#REF!+#REF!+#REF!+#REF!+#REF!+#REF!+#REF!+#REF!+#REF!+#REF!+#REF!+#REF!)</f>
        <v>#REF!</v>
      </c>
      <c r="H79" s="42" t="e">
        <f>SUM(#REF!+#REF!+#REF!+#REF!+#REF!+#REF!+#REF!+#REF!+#REF!+#REF!+#REF!+#REF!)</f>
        <v>#REF!</v>
      </c>
      <c r="I79" s="42" t="e">
        <f>SUM(#REF!+#REF!+#REF!+#REF!+#REF!+#REF!+#REF!+#REF!+#REF!+#REF!+#REF!+#REF!)</f>
        <v>#REF!</v>
      </c>
      <c r="J79" s="9" t="e">
        <f t="shared" si="9"/>
        <v>#REF!</v>
      </c>
      <c r="K79" s="1" t="e">
        <f t="shared" si="10"/>
        <v>#REF!</v>
      </c>
      <c r="M79" s="9" t="e">
        <f>#REF!+#REF!+#REF!+#REF!</f>
        <v>#REF!</v>
      </c>
      <c r="N79" s="9" t="e">
        <f>#REF!+#REF!</f>
        <v>#REF!</v>
      </c>
    </row>
    <row r="80" spans="1:14" ht="13.5" hidden="1" thickBot="1" x14ac:dyDescent="0.25">
      <c r="A80" s="41" t="s">
        <v>99</v>
      </c>
      <c r="B80" s="157" t="s">
        <v>125</v>
      </c>
      <c r="C80" s="158"/>
      <c r="D80" s="159"/>
      <c r="E80" s="45"/>
      <c r="F80" s="42"/>
      <c r="G80" s="42"/>
      <c r="H80" s="42"/>
      <c r="I80" s="42"/>
      <c r="J80" s="9">
        <f t="shared" si="9"/>
        <v>0</v>
      </c>
      <c r="K80" s="1" t="b">
        <f t="shared" si="10"/>
        <v>1</v>
      </c>
      <c r="M80" s="9" t="e">
        <f>#REF!+#REF!+#REF!+#REF!</f>
        <v>#REF!</v>
      </c>
      <c r="N80" s="9" t="e">
        <f>#REF!+#REF!</f>
        <v>#REF!</v>
      </c>
    </row>
    <row r="81" spans="1:14" ht="13.5" hidden="1" thickBot="1" x14ac:dyDescent="0.25">
      <c r="A81" s="41" t="s">
        <v>99</v>
      </c>
      <c r="B81" s="131" t="s">
        <v>126</v>
      </c>
      <c r="C81" s="132"/>
      <c r="D81" s="133"/>
      <c r="E81" s="45" t="e">
        <f>SUM(F81:I81)</f>
        <v>#REF!</v>
      </c>
      <c r="F81" s="42" t="e">
        <f>SUM(#REF!+#REF!+#REF!+#REF!+#REF!+#REF!+#REF!+#REF!+#REF!+#REF!+#REF!+#REF!)</f>
        <v>#REF!</v>
      </c>
      <c r="G81" s="42" t="e">
        <f>SUM(#REF!+#REF!+#REF!+#REF!+#REF!+#REF!+#REF!+#REF!+#REF!+#REF!+#REF!+#REF!)</f>
        <v>#REF!</v>
      </c>
      <c r="H81" s="42" t="e">
        <f>SUM(#REF!+#REF!+#REF!+#REF!+#REF!+#REF!+#REF!+#REF!+#REF!+#REF!+#REF!+#REF!)</f>
        <v>#REF!</v>
      </c>
      <c r="I81" s="42" t="e">
        <f>SUM(#REF!+#REF!+#REF!+#REF!+#REF!+#REF!+#REF!+#REF!+#REF!+#REF!+#REF!+#REF!)</f>
        <v>#REF!</v>
      </c>
      <c r="J81" s="9" t="e">
        <f t="shared" si="9"/>
        <v>#REF!</v>
      </c>
      <c r="K81" s="9" t="e">
        <f t="shared" si="10"/>
        <v>#REF!</v>
      </c>
      <c r="M81" s="9" t="e">
        <f>#REF!+#REF!+#REF!+#REF!</f>
        <v>#REF!</v>
      </c>
      <c r="N81" s="9" t="e">
        <f>#REF!+#REF!</f>
        <v>#REF!</v>
      </c>
    </row>
    <row r="82" spans="1:14" ht="13.5" hidden="1" thickBot="1" x14ac:dyDescent="0.25">
      <c r="A82" s="48"/>
      <c r="B82" s="131"/>
      <c r="C82" s="132"/>
      <c r="D82" s="133"/>
      <c r="E82" s="45"/>
      <c r="F82" s="42"/>
      <c r="G82" s="42"/>
      <c r="H82" s="42"/>
      <c r="I82" s="42"/>
      <c r="J82" s="9">
        <f t="shared" si="9"/>
        <v>0</v>
      </c>
      <c r="K82" s="1" t="b">
        <f t="shared" si="10"/>
        <v>1</v>
      </c>
      <c r="M82" s="9" t="e">
        <f>#REF!+#REF!+#REF!+#REF!</f>
        <v>#REF!</v>
      </c>
      <c r="N82" s="9" t="e">
        <f>#REF!+#REF!</f>
        <v>#REF!</v>
      </c>
    </row>
    <row r="83" spans="1:14" ht="15" hidden="1" thickBot="1" x14ac:dyDescent="0.25">
      <c r="A83" s="52" t="s">
        <v>127</v>
      </c>
      <c r="B83" s="160" t="s">
        <v>128</v>
      </c>
      <c r="C83" s="161"/>
      <c r="D83" s="162"/>
      <c r="E83" s="53">
        <f t="shared" ref="E83:I83" si="12">E11-E77</f>
        <v>1337878</v>
      </c>
      <c r="F83" s="53">
        <f t="shared" si="12"/>
        <v>415314.5</v>
      </c>
      <c r="G83" s="53">
        <f t="shared" si="12"/>
        <v>388586.5</v>
      </c>
      <c r="H83" s="53">
        <f t="shared" si="12"/>
        <v>146753</v>
      </c>
      <c r="I83" s="53">
        <f t="shared" si="12"/>
        <v>387224</v>
      </c>
      <c r="J83" s="9">
        <f t="shared" si="9"/>
        <v>1337878</v>
      </c>
      <c r="M83" s="9" t="e">
        <f>#REF!+#REF!+#REF!+#REF!</f>
        <v>#REF!</v>
      </c>
      <c r="N83" s="9" t="e">
        <f>#REF!+#REF!</f>
        <v>#REF!</v>
      </c>
    </row>
    <row r="84" spans="1:14" ht="13.5" hidden="1" thickBot="1" x14ac:dyDescent="0.25">
      <c r="A84" s="54"/>
      <c r="B84" s="151"/>
      <c r="C84" s="152"/>
      <c r="D84" s="153"/>
      <c r="E84" s="55"/>
      <c r="F84" s="56"/>
      <c r="G84" s="56"/>
      <c r="H84" s="56"/>
      <c r="I84" s="56"/>
      <c r="M84" s="9" t="e">
        <f>#REF!+#REF!+#REF!+#REF!</f>
        <v>#REF!</v>
      </c>
      <c r="N84" s="9" t="e">
        <f>#REF!+#REF!</f>
        <v>#REF!</v>
      </c>
    </row>
    <row r="85" spans="1:14" ht="15" thickBot="1" x14ac:dyDescent="0.25">
      <c r="A85" s="67"/>
      <c r="B85" s="154" t="s">
        <v>129</v>
      </c>
      <c r="C85" s="155"/>
      <c r="D85" s="156"/>
      <c r="E85" s="68"/>
      <c r="F85" s="68">
        <f t="shared" ref="F85:I85" si="13">F11/F9/12</f>
        <v>13.706382407625631</v>
      </c>
      <c r="G85" s="68">
        <f t="shared" si="13"/>
        <v>13.757374320509038</v>
      </c>
      <c r="H85" s="68">
        <f t="shared" si="13"/>
        <v>12.811818465053484</v>
      </c>
      <c r="I85" s="68">
        <f t="shared" si="13"/>
        <v>13.727285513361464</v>
      </c>
      <c r="M85" s="57" t="e">
        <f>M11/M9/12</f>
        <v>#REF!</v>
      </c>
      <c r="N85" s="57" t="e">
        <f>N11/N9/12</f>
        <v>#REF!</v>
      </c>
    </row>
    <row r="86" spans="1:14" x14ac:dyDescent="0.2">
      <c r="A86" s="69"/>
      <c r="B86" s="100" t="s">
        <v>162</v>
      </c>
      <c r="C86" s="100"/>
      <c r="D86" s="100"/>
      <c r="E86" s="70"/>
      <c r="F86" s="80">
        <v>13.75</v>
      </c>
      <c r="G86" s="80">
        <v>13.75</v>
      </c>
      <c r="H86" s="71">
        <v>12.8</v>
      </c>
      <c r="I86" s="80">
        <v>13.75</v>
      </c>
    </row>
    <row r="87" spans="1:14" ht="12.75" x14ac:dyDescent="0.2">
      <c r="A87" s="1"/>
      <c r="B87" s="1"/>
      <c r="C87" s="1"/>
      <c r="D87" s="1"/>
      <c r="E87" s="59" t="b">
        <f>E86=E11</f>
        <v>0</v>
      </c>
      <c r="F87" s="74"/>
      <c r="G87" s="74"/>
      <c r="H87" s="79"/>
      <c r="I87" s="74"/>
    </row>
    <row r="88" spans="1:14" ht="12.75" x14ac:dyDescent="0.2">
      <c r="A88" s="1"/>
      <c r="B88" s="1"/>
      <c r="C88" s="1"/>
      <c r="D88" s="1"/>
      <c r="E88" s="58"/>
    </row>
    <row r="89" spans="1:14" x14ac:dyDescent="0.2">
      <c r="E89" s="60"/>
    </row>
    <row r="91" spans="1:14" x14ac:dyDescent="0.2">
      <c r="E91" s="60"/>
    </row>
  </sheetData>
  <mergeCells count="89">
    <mergeCell ref="B84:D84"/>
    <mergeCell ref="B85:D85"/>
    <mergeCell ref="B78:D78"/>
    <mergeCell ref="B79:D79"/>
    <mergeCell ref="B80:D80"/>
    <mergeCell ref="B81:D81"/>
    <mergeCell ref="B82:D82"/>
    <mergeCell ref="B83:D83"/>
    <mergeCell ref="B77:D77"/>
    <mergeCell ref="B66:D66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65:D65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53:D53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27:D27"/>
    <mergeCell ref="B28:D28"/>
    <mergeCell ref="B41:D41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22:D22"/>
    <mergeCell ref="B23:D23"/>
    <mergeCell ref="B24:D24"/>
    <mergeCell ref="B25:D25"/>
    <mergeCell ref="B26:D26"/>
    <mergeCell ref="B12:D12"/>
    <mergeCell ref="B86:D86"/>
    <mergeCell ref="B17:D17"/>
    <mergeCell ref="B8:D8"/>
    <mergeCell ref="B9:D9"/>
    <mergeCell ref="B10:D10"/>
    <mergeCell ref="B11:D11"/>
    <mergeCell ref="B13:D13"/>
    <mergeCell ref="B14:D14"/>
    <mergeCell ref="B15:D15"/>
    <mergeCell ref="B16:D16"/>
    <mergeCell ref="B29:D29"/>
    <mergeCell ref="B18:D18"/>
    <mergeCell ref="B19:D19"/>
    <mergeCell ref="B20:D20"/>
    <mergeCell ref="B21:D21"/>
    <mergeCell ref="A1:I1"/>
    <mergeCell ref="A2:I2"/>
    <mergeCell ref="A3:I3"/>
    <mergeCell ref="I6:I7"/>
    <mergeCell ref="E5:E7"/>
    <mergeCell ref="F5:I5"/>
    <mergeCell ref="B5:D7"/>
    <mergeCell ref="F6:F7"/>
    <mergeCell ref="G6:G7"/>
    <mergeCell ref="H6:H7"/>
  </mergeCells>
  <printOptions horizontalCentered="1"/>
  <pageMargins left="0.19685039370078741" right="0" top="0" bottom="0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"/>
  <sheetViews>
    <sheetView topLeftCell="A4" workbookViewId="0">
      <selection activeCell="B6" sqref="B6:G6"/>
    </sheetView>
  </sheetViews>
  <sheetFormatPr defaultRowHeight="12.75" x14ac:dyDescent="0.2"/>
  <cols>
    <col min="1" max="2" width="9.140625" style="1"/>
    <col min="3" max="3" width="50.140625" style="1" customWidth="1"/>
    <col min="4" max="5" width="9.140625" style="1"/>
    <col min="6" max="6" width="11.140625" style="1" customWidth="1"/>
    <col min="7" max="7" width="12.7109375" style="1" customWidth="1"/>
    <col min="8" max="16384" width="9.140625" style="1"/>
  </cols>
  <sheetData>
    <row r="1" spans="2:7" x14ac:dyDescent="0.2">
      <c r="E1" s="172" t="s">
        <v>143</v>
      </c>
      <c r="F1" s="172"/>
      <c r="G1" s="172"/>
    </row>
    <row r="2" spans="2:7" x14ac:dyDescent="0.2">
      <c r="E2" s="172" t="s">
        <v>144</v>
      </c>
      <c r="F2" s="172"/>
      <c r="G2" s="172"/>
    </row>
    <row r="3" spans="2:7" x14ac:dyDescent="0.2">
      <c r="E3" s="172" t="s">
        <v>145</v>
      </c>
      <c r="F3" s="172"/>
      <c r="G3" s="172"/>
    </row>
    <row r="4" spans="2:7" x14ac:dyDescent="0.2">
      <c r="E4" s="1" t="s">
        <v>146</v>
      </c>
      <c r="G4" s="61" t="s">
        <v>147</v>
      </c>
    </row>
    <row r="6" spans="2:7" x14ac:dyDescent="0.2">
      <c r="B6" s="174" t="s">
        <v>140</v>
      </c>
      <c r="C6" s="174"/>
      <c r="D6" s="174"/>
      <c r="E6" s="174"/>
      <c r="F6" s="174"/>
      <c r="G6" s="174"/>
    </row>
    <row r="7" spans="2:7" x14ac:dyDescent="0.2">
      <c r="B7" s="170" t="s">
        <v>141</v>
      </c>
      <c r="C7" s="170"/>
      <c r="D7" s="170"/>
      <c r="E7" s="170"/>
      <c r="F7" s="170"/>
      <c r="G7" s="170"/>
    </row>
    <row r="8" spans="2:7" x14ac:dyDescent="0.2">
      <c r="B8" s="170" t="s">
        <v>142</v>
      </c>
      <c r="C8" s="170"/>
      <c r="D8" s="170"/>
      <c r="E8" s="170"/>
      <c r="F8" s="170"/>
      <c r="G8" s="170"/>
    </row>
    <row r="9" spans="2:7" x14ac:dyDescent="0.2">
      <c r="C9" s="63" t="s">
        <v>168</v>
      </c>
    </row>
    <row r="10" spans="2:7" ht="25.5" x14ac:dyDescent="0.2">
      <c r="B10" s="4" t="s">
        <v>132</v>
      </c>
      <c r="C10" s="4" t="s">
        <v>133</v>
      </c>
      <c r="D10" s="4" t="s">
        <v>134</v>
      </c>
      <c r="E10" s="4" t="s">
        <v>135</v>
      </c>
      <c r="F10" s="4" t="s">
        <v>136</v>
      </c>
      <c r="G10" s="4" t="s">
        <v>137</v>
      </c>
    </row>
    <row r="11" spans="2:7" x14ac:dyDescent="0.2"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</row>
    <row r="12" spans="2:7" x14ac:dyDescent="0.2">
      <c r="B12" s="173" t="s">
        <v>12</v>
      </c>
      <c r="C12" s="173"/>
      <c r="D12" s="173"/>
      <c r="E12" s="173"/>
      <c r="F12" s="173"/>
      <c r="G12" s="173"/>
    </row>
    <row r="13" spans="2:7" x14ac:dyDescent="0.2">
      <c r="B13" s="6"/>
      <c r="C13" s="6"/>
      <c r="D13" s="6"/>
      <c r="E13" s="6"/>
      <c r="F13" s="6"/>
      <c r="G13" s="6"/>
    </row>
    <row r="14" spans="2:7" x14ac:dyDescent="0.2">
      <c r="B14" s="6"/>
      <c r="C14" s="6"/>
      <c r="D14" s="6"/>
      <c r="E14" s="6"/>
      <c r="F14" s="6"/>
      <c r="G14" s="6"/>
    </row>
    <row r="15" spans="2:7" x14ac:dyDescent="0.2">
      <c r="B15" s="6"/>
      <c r="C15" s="6"/>
      <c r="D15" s="6"/>
      <c r="E15" s="6"/>
      <c r="F15" s="6"/>
      <c r="G15" s="6"/>
    </row>
    <row r="16" spans="2:7" x14ac:dyDescent="0.2">
      <c r="B16" s="6"/>
      <c r="C16" s="6"/>
      <c r="D16" s="6"/>
      <c r="E16" s="6"/>
      <c r="F16" s="6"/>
      <c r="G16" s="6"/>
    </row>
    <row r="17" spans="2:7" x14ac:dyDescent="0.2">
      <c r="B17" s="6"/>
      <c r="C17" s="6"/>
      <c r="D17" s="6"/>
      <c r="E17" s="6"/>
      <c r="F17" s="6"/>
      <c r="G17" s="6"/>
    </row>
    <row r="18" spans="2:7" x14ac:dyDescent="0.2">
      <c r="B18" s="173" t="s">
        <v>138</v>
      </c>
      <c r="C18" s="173"/>
      <c r="D18" s="173"/>
      <c r="E18" s="173"/>
      <c r="F18" s="173"/>
      <c r="G18" s="173"/>
    </row>
    <row r="19" spans="2:7" x14ac:dyDescent="0.2">
      <c r="B19" s="6"/>
      <c r="C19" s="6"/>
      <c r="D19" s="6"/>
      <c r="E19" s="6"/>
      <c r="F19" s="6"/>
      <c r="G19" s="6"/>
    </row>
    <row r="20" spans="2:7" x14ac:dyDescent="0.2">
      <c r="B20" s="6"/>
      <c r="C20" s="6"/>
      <c r="D20" s="6"/>
      <c r="E20" s="6"/>
      <c r="F20" s="6"/>
      <c r="G20" s="6"/>
    </row>
    <row r="21" spans="2:7" x14ac:dyDescent="0.2">
      <c r="B21" s="6"/>
      <c r="C21" s="6"/>
      <c r="D21" s="6"/>
      <c r="E21" s="6"/>
      <c r="F21" s="6"/>
      <c r="G21" s="6"/>
    </row>
    <row r="22" spans="2:7" x14ac:dyDescent="0.2">
      <c r="B22" s="6"/>
      <c r="C22" s="6"/>
      <c r="D22" s="6"/>
      <c r="E22" s="6"/>
      <c r="F22" s="6"/>
      <c r="G22" s="6"/>
    </row>
    <row r="23" spans="2:7" x14ac:dyDescent="0.2">
      <c r="B23" s="6"/>
      <c r="C23" s="6"/>
      <c r="D23" s="6"/>
      <c r="E23" s="6"/>
      <c r="F23" s="6"/>
      <c r="G23" s="6"/>
    </row>
    <row r="24" spans="2:7" x14ac:dyDescent="0.2">
      <c r="B24" s="173" t="s">
        <v>139</v>
      </c>
      <c r="C24" s="173"/>
      <c r="D24" s="173"/>
      <c r="E24" s="173"/>
      <c r="F24" s="173"/>
      <c r="G24" s="173"/>
    </row>
    <row r="25" spans="2:7" x14ac:dyDescent="0.2">
      <c r="B25" s="6" t="s">
        <v>71</v>
      </c>
      <c r="C25" s="6"/>
      <c r="D25" s="6" t="s">
        <v>11</v>
      </c>
      <c r="E25" s="6"/>
      <c r="F25" s="6"/>
      <c r="G25" s="6">
        <f>F25*E25</f>
        <v>0</v>
      </c>
    </row>
    <row r="26" spans="2:7" x14ac:dyDescent="0.2">
      <c r="B26" s="6" t="s">
        <v>81</v>
      </c>
      <c r="C26" s="6" t="s">
        <v>20</v>
      </c>
      <c r="D26" s="6" t="s">
        <v>11</v>
      </c>
      <c r="E26" s="6"/>
      <c r="F26" s="6"/>
      <c r="G26" s="6"/>
    </row>
    <row r="27" spans="2:7" x14ac:dyDescent="0.2">
      <c r="B27" s="6"/>
      <c r="C27" s="6"/>
      <c r="D27" s="6"/>
      <c r="E27" s="6"/>
      <c r="F27" s="6"/>
      <c r="G27" s="6"/>
    </row>
    <row r="28" spans="2:7" x14ac:dyDescent="0.2">
      <c r="B28" s="6"/>
      <c r="C28" s="6"/>
      <c r="D28" s="6"/>
      <c r="E28" s="6"/>
      <c r="F28" s="6"/>
      <c r="G28" s="6"/>
    </row>
    <row r="29" spans="2:7" x14ac:dyDescent="0.2">
      <c r="B29" s="6"/>
      <c r="C29" s="6"/>
      <c r="D29" s="6"/>
      <c r="E29" s="6"/>
      <c r="F29" s="6"/>
      <c r="G29" s="6"/>
    </row>
    <row r="30" spans="2:7" x14ac:dyDescent="0.2">
      <c r="B30" s="173" t="s">
        <v>148</v>
      </c>
      <c r="C30" s="173"/>
      <c r="D30" s="173"/>
      <c r="E30" s="173"/>
      <c r="F30" s="173"/>
      <c r="G30" s="173"/>
    </row>
    <row r="31" spans="2:7" x14ac:dyDescent="0.2">
      <c r="B31" s="6" t="s">
        <v>71</v>
      </c>
      <c r="C31" s="6" t="s">
        <v>28</v>
      </c>
      <c r="D31" s="6" t="s">
        <v>11</v>
      </c>
      <c r="E31" s="6">
        <v>1</v>
      </c>
      <c r="F31" s="6">
        <v>25.274999999999999</v>
      </c>
      <c r="G31" s="6">
        <f>F31*E31</f>
        <v>25.274999999999999</v>
      </c>
    </row>
    <row r="32" spans="2:7" x14ac:dyDescent="0.2">
      <c r="B32" s="6" t="s">
        <v>81</v>
      </c>
      <c r="C32" s="6" t="s">
        <v>29</v>
      </c>
      <c r="D32" s="6" t="s">
        <v>11</v>
      </c>
      <c r="E32" s="6">
        <v>1</v>
      </c>
      <c r="F32" s="6">
        <v>11.5</v>
      </c>
      <c r="G32" s="6">
        <f t="shared" ref="G32:G37" si="0">F32*E32</f>
        <v>11.5</v>
      </c>
    </row>
    <row r="33" spans="2:7" x14ac:dyDescent="0.2">
      <c r="B33" s="6" t="s">
        <v>85</v>
      </c>
      <c r="C33" s="6" t="s">
        <v>30</v>
      </c>
      <c r="D33" s="6" t="s">
        <v>11</v>
      </c>
      <c r="E33" s="6"/>
      <c r="F33" s="6"/>
      <c r="G33" s="6"/>
    </row>
    <row r="34" spans="2:7" x14ac:dyDescent="0.2">
      <c r="B34" s="6" t="s">
        <v>95</v>
      </c>
      <c r="C34" s="6" t="s">
        <v>130</v>
      </c>
      <c r="D34" s="6" t="s">
        <v>11</v>
      </c>
      <c r="E34" s="6"/>
      <c r="F34" s="6"/>
      <c r="G34" s="6"/>
    </row>
    <row r="35" spans="2:7" x14ac:dyDescent="0.2">
      <c r="B35" s="6" t="s">
        <v>115</v>
      </c>
      <c r="C35" s="6" t="s">
        <v>26</v>
      </c>
      <c r="D35" s="6" t="s">
        <v>11</v>
      </c>
      <c r="E35" s="6">
        <v>0.5</v>
      </c>
      <c r="F35" s="6">
        <v>20</v>
      </c>
      <c r="G35" s="6">
        <f t="shared" si="0"/>
        <v>10</v>
      </c>
    </row>
    <row r="36" spans="2:7" x14ac:dyDescent="0.2">
      <c r="B36" s="6" t="s">
        <v>149</v>
      </c>
      <c r="C36" s="6" t="s">
        <v>152</v>
      </c>
      <c r="D36" s="6" t="s">
        <v>11</v>
      </c>
      <c r="E36" s="6"/>
      <c r="F36" s="6"/>
      <c r="G36" s="6">
        <f t="shared" si="0"/>
        <v>0</v>
      </c>
    </row>
    <row r="37" spans="2:7" x14ac:dyDescent="0.2">
      <c r="B37" s="6"/>
      <c r="C37" s="6"/>
      <c r="D37" s="6"/>
      <c r="E37" s="6"/>
      <c r="F37" s="6"/>
      <c r="G37" s="6">
        <f t="shared" si="0"/>
        <v>0</v>
      </c>
    </row>
    <row r="38" spans="2:7" x14ac:dyDescent="0.2">
      <c r="B38" s="6"/>
      <c r="C38" s="6"/>
      <c r="D38" s="6"/>
      <c r="E38" s="6"/>
      <c r="F38" s="6"/>
      <c r="G38" s="6"/>
    </row>
    <row r="39" spans="2:7" x14ac:dyDescent="0.2">
      <c r="B39" s="6"/>
      <c r="C39" s="6"/>
      <c r="D39" s="6"/>
      <c r="E39" s="6"/>
      <c r="F39" s="6"/>
      <c r="G39" s="6"/>
    </row>
    <row r="40" spans="2:7" x14ac:dyDescent="0.2">
      <c r="B40" s="11"/>
      <c r="C40" s="11" t="s">
        <v>150</v>
      </c>
      <c r="D40" s="11"/>
      <c r="E40" s="11"/>
      <c r="F40" s="11"/>
      <c r="G40" s="11">
        <f>SUM(G13:G17,G19:G23,G25:G29,G31:G38)</f>
        <v>46.774999999999999</v>
      </c>
    </row>
  </sheetData>
  <mergeCells count="10">
    <mergeCell ref="B12:G12"/>
    <mergeCell ref="B18:G18"/>
    <mergeCell ref="B24:G24"/>
    <mergeCell ref="B30:G30"/>
    <mergeCell ref="E1:G1"/>
    <mergeCell ref="E2:G2"/>
    <mergeCell ref="E3:G3"/>
    <mergeCell ref="B6:G6"/>
    <mergeCell ref="B7:G7"/>
    <mergeCell ref="B8:G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"/>
  <sheetViews>
    <sheetView workbookViewId="0">
      <selection activeCell="B6" sqref="B6:G6"/>
    </sheetView>
  </sheetViews>
  <sheetFormatPr defaultRowHeight="12.75" x14ac:dyDescent="0.2"/>
  <cols>
    <col min="1" max="2" width="9.140625" style="1"/>
    <col min="3" max="3" width="50.140625" style="1" customWidth="1"/>
    <col min="4" max="5" width="9.140625" style="1"/>
    <col min="6" max="6" width="11.140625" style="1" customWidth="1"/>
    <col min="7" max="7" width="12.7109375" style="1" customWidth="1"/>
    <col min="8" max="16384" width="9.140625" style="1"/>
  </cols>
  <sheetData>
    <row r="1" spans="2:7" x14ac:dyDescent="0.2">
      <c r="E1" s="172" t="s">
        <v>143</v>
      </c>
      <c r="F1" s="172"/>
      <c r="G1" s="172"/>
    </row>
    <row r="2" spans="2:7" x14ac:dyDescent="0.2">
      <c r="E2" s="172" t="s">
        <v>144</v>
      </c>
      <c r="F2" s="172"/>
      <c r="G2" s="172"/>
    </row>
    <row r="3" spans="2:7" x14ac:dyDescent="0.2">
      <c r="E3" s="172" t="s">
        <v>145</v>
      </c>
      <c r="F3" s="172"/>
      <c r="G3" s="172"/>
    </row>
    <row r="4" spans="2:7" x14ac:dyDescent="0.2">
      <c r="E4" s="1" t="s">
        <v>146</v>
      </c>
      <c r="G4" s="61" t="s">
        <v>147</v>
      </c>
    </row>
    <row r="6" spans="2:7" x14ac:dyDescent="0.2">
      <c r="B6" s="174" t="s">
        <v>140</v>
      </c>
      <c r="C6" s="174"/>
      <c r="D6" s="174"/>
      <c r="E6" s="174"/>
      <c r="F6" s="174"/>
      <c r="G6" s="174"/>
    </row>
    <row r="7" spans="2:7" x14ac:dyDescent="0.2">
      <c r="B7" s="170" t="s">
        <v>141</v>
      </c>
      <c r="C7" s="170"/>
      <c r="D7" s="170"/>
      <c r="E7" s="170"/>
      <c r="F7" s="170"/>
      <c r="G7" s="170"/>
    </row>
    <row r="8" spans="2:7" x14ac:dyDescent="0.2">
      <c r="B8" s="170" t="s">
        <v>142</v>
      </c>
      <c r="C8" s="170"/>
      <c r="D8" s="170"/>
      <c r="E8" s="170"/>
      <c r="F8" s="170"/>
      <c r="G8" s="170"/>
    </row>
    <row r="9" spans="2:7" x14ac:dyDescent="0.2">
      <c r="C9" s="63" t="s">
        <v>167</v>
      </c>
    </row>
    <row r="10" spans="2:7" ht="25.5" x14ac:dyDescent="0.2">
      <c r="B10" s="4" t="s">
        <v>132</v>
      </c>
      <c r="C10" s="4" t="s">
        <v>133</v>
      </c>
      <c r="D10" s="4" t="s">
        <v>134</v>
      </c>
      <c r="E10" s="4" t="s">
        <v>135</v>
      </c>
      <c r="F10" s="4" t="s">
        <v>136</v>
      </c>
      <c r="G10" s="4" t="s">
        <v>137</v>
      </c>
    </row>
    <row r="11" spans="2:7" x14ac:dyDescent="0.2"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</row>
    <row r="12" spans="2:7" x14ac:dyDescent="0.2">
      <c r="B12" s="173" t="s">
        <v>12</v>
      </c>
      <c r="C12" s="173"/>
      <c r="D12" s="173"/>
      <c r="E12" s="173"/>
      <c r="F12" s="173"/>
      <c r="G12" s="173"/>
    </row>
    <row r="13" spans="2:7" x14ac:dyDescent="0.2">
      <c r="B13" s="6"/>
      <c r="C13" s="6"/>
      <c r="D13" s="6"/>
      <c r="E13" s="6"/>
      <c r="F13" s="6"/>
      <c r="G13" s="6"/>
    </row>
    <row r="14" spans="2:7" x14ac:dyDescent="0.2">
      <c r="B14" s="6"/>
      <c r="C14" s="6"/>
      <c r="D14" s="6"/>
      <c r="E14" s="6"/>
      <c r="F14" s="6"/>
      <c r="G14" s="6"/>
    </row>
    <row r="15" spans="2:7" x14ac:dyDescent="0.2">
      <c r="B15" s="6"/>
      <c r="C15" s="6"/>
      <c r="D15" s="6"/>
      <c r="E15" s="6"/>
      <c r="F15" s="6"/>
      <c r="G15" s="6"/>
    </row>
    <row r="16" spans="2:7" x14ac:dyDescent="0.2">
      <c r="B16" s="6"/>
      <c r="C16" s="6"/>
      <c r="D16" s="6"/>
      <c r="E16" s="6"/>
      <c r="F16" s="6"/>
      <c r="G16" s="6"/>
    </row>
    <row r="17" spans="2:7" x14ac:dyDescent="0.2">
      <c r="B17" s="6"/>
      <c r="C17" s="6"/>
      <c r="D17" s="6"/>
      <c r="E17" s="6"/>
      <c r="F17" s="6"/>
      <c r="G17" s="6"/>
    </row>
    <row r="18" spans="2:7" x14ac:dyDescent="0.2">
      <c r="B18" s="173" t="s">
        <v>138</v>
      </c>
      <c r="C18" s="173"/>
      <c r="D18" s="173"/>
      <c r="E18" s="173"/>
      <c r="F18" s="173"/>
      <c r="G18" s="173"/>
    </row>
    <row r="19" spans="2:7" x14ac:dyDescent="0.2">
      <c r="B19" s="6"/>
      <c r="C19" s="6"/>
      <c r="D19" s="6"/>
      <c r="E19" s="6"/>
      <c r="F19" s="6"/>
      <c r="G19" s="6"/>
    </row>
    <row r="20" spans="2:7" x14ac:dyDescent="0.2">
      <c r="B20" s="6"/>
      <c r="C20" s="6"/>
      <c r="D20" s="6"/>
      <c r="E20" s="6"/>
      <c r="F20" s="6"/>
      <c r="G20" s="6"/>
    </row>
    <row r="21" spans="2:7" x14ac:dyDescent="0.2">
      <c r="B21" s="6"/>
      <c r="C21" s="6"/>
      <c r="D21" s="6"/>
      <c r="E21" s="6"/>
      <c r="F21" s="6"/>
      <c r="G21" s="6"/>
    </row>
    <row r="22" spans="2:7" x14ac:dyDescent="0.2">
      <c r="B22" s="6"/>
      <c r="C22" s="6"/>
      <c r="D22" s="6"/>
      <c r="E22" s="6"/>
      <c r="F22" s="6"/>
      <c r="G22" s="6"/>
    </row>
    <row r="23" spans="2:7" x14ac:dyDescent="0.2">
      <c r="B23" s="6"/>
      <c r="C23" s="6"/>
      <c r="D23" s="6"/>
      <c r="E23" s="6"/>
      <c r="F23" s="6"/>
      <c r="G23" s="6"/>
    </row>
    <row r="24" spans="2:7" x14ac:dyDescent="0.2">
      <c r="B24" s="173" t="s">
        <v>139</v>
      </c>
      <c r="C24" s="173"/>
      <c r="D24" s="173"/>
      <c r="E24" s="173"/>
      <c r="F24" s="173"/>
      <c r="G24" s="173"/>
    </row>
    <row r="25" spans="2:7" x14ac:dyDescent="0.2">
      <c r="B25" s="6" t="s">
        <v>71</v>
      </c>
      <c r="C25" s="6" t="s">
        <v>17</v>
      </c>
      <c r="D25" s="6" t="s">
        <v>151</v>
      </c>
      <c r="E25" s="6">
        <v>4</v>
      </c>
      <c r="F25" s="6">
        <v>58</v>
      </c>
      <c r="G25" s="6">
        <f>F25*E25</f>
        <v>232</v>
      </c>
    </row>
    <row r="26" spans="2:7" x14ac:dyDescent="0.2">
      <c r="B26" s="6" t="s">
        <v>81</v>
      </c>
      <c r="C26" s="6" t="s">
        <v>20</v>
      </c>
      <c r="D26" s="6" t="s">
        <v>11</v>
      </c>
      <c r="E26" s="6"/>
      <c r="F26" s="6"/>
      <c r="G26" s="6"/>
    </row>
    <row r="27" spans="2:7" x14ac:dyDescent="0.2">
      <c r="B27" s="6"/>
      <c r="C27" s="6"/>
      <c r="D27" s="6"/>
      <c r="E27" s="6"/>
      <c r="F27" s="6"/>
      <c r="G27" s="6"/>
    </row>
    <row r="28" spans="2:7" x14ac:dyDescent="0.2">
      <c r="B28" s="6"/>
      <c r="C28" s="6"/>
      <c r="D28" s="6"/>
      <c r="E28" s="6"/>
      <c r="F28" s="6"/>
      <c r="G28" s="6"/>
    </row>
    <row r="29" spans="2:7" x14ac:dyDescent="0.2">
      <c r="B29" s="6"/>
      <c r="C29" s="6"/>
      <c r="D29" s="6"/>
      <c r="E29" s="6"/>
      <c r="F29" s="6"/>
      <c r="G29" s="6"/>
    </row>
    <row r="30" spans="2:7" x14ac:dyDescent="0.2">
      <c r="B30" s="173" t="s">
        <v>148</v>
      </c>
      <c r="C30" s="173"/>
      <c r="D30" s="173"/>
      <c r="E30" s="173"/>
      <c r="F30" s="173"/>
      <c r="G30" s="173"/>
    </row>
    <row r="31" spans="2:7" x14ac:dyDescent="0.2">
      <c r="B31" s="6" t="s">
        <v>71</v>
      </c>
      <c r="C31" s="6" t="s">
        <v>28</v>
      </c>
      <c r="D31" s="6" t="s">
        <v>11</v>
      </c>
      <c r="E31" s="6"/>
      <c r="F31" s="6"/>
      <c r="G31" s="6">
        <f t="shared" ref="G31:G36" si="0">F31*E31</f>
        <v>0</v>
      </c>
    </row>
    <row r="32" spans="2:7" x14ac:dyDescent="0.2">
      <c r="B32" s="6" t="s">
        <v>81</v>
      </c>
      <c r="C32" s="6" t="s">
        <v>29</v>
      </c>
      <c r="D32" s="6" t="s">
        <v>11</v>
      </c>
      <c r="E32" s="6"/>
      <c r="F32" s="6"/>
      <c r="G32" s="6">
        <f t="shared" si="0"/>
        <v>0</v>
      </c>
    </row>
    <row r="33" spans="2:7" x14ac:dyDescent="0.2">
      <c r="B33" s="6" t="s">
        <v>85</v>
      </c>
      <c r="C33" s="6" t="s">
        <v>30</v>
      </c>
      <c r="D33" s="6" t="s">
        <v>11</v>
      </c>
      <c r="E33" s="6">
        <v>1</v>
      </c>
      <c r="F33" s="6">
        <v>20</v>
      </c>
      <c r="G33" s="6">
        <f t="shared" si="0"/>
        <v>20</v>
      </c>
    </row>
    <row r="34" spans="2:7" x14ac:dyDescent="0.2">
      <c r="B34" s="6" t="s">
        <v>95</v>
      </c>
      <c r="C34" s="6" t="s">
        <v>130</v>
      </c>
      <c r="D34" s="6" t="s">
        <v>11</v>
      </c>
      <c r="E34" s="6">
        <v>1</v>
      </c>
      <c r="F34" s="6">
        <v>40.56</v>
      </c>
      <c r="G34" s="6">
        <f t="shared" si="0"/>
        <v>40.56</v>
      </c>
    </row>
    <row r="35" spans="2:7" x14ac:dyDescent="0.2">
      <c r="B35" s="6" t="s">
        <v>115</v>
      </c>
      <c r="C35" s="6" t="s">
        <v>26</v>
      </c>
      <c r="D35" s="6" t="s">
        <v>11</v>
      </c>
      <c r="E35" s="6">
        <v>0.5</v>
      </c>
      <c r="F35" s="6">
        <v>20</v>
      </c>
      <c r="G35" s="6">
        <f t="shared" si="0"/>
        <v>10</v>
      </c>
    </row>
    <row r="36" spans="2:7" x14ac:dyDescent="0.2">
      <c r="B36" s="6" t="s">
        <v>149</v>
      </c>
      <c r="C36" s="6" t="s">
        <v>152</v>
      </c>
      <c r="D36" s="6" t="s">
        <v>11</v>
      </c>
      <c r="E36" s="6"/>
      <c r="F36" s="6"/>
      <c r="G36" s="6">
        <f t="shared" si="0"/>
        <v>0</v>
      </c>
    </row>
    <row r="37" spans="2:7" x14ac:dyDescent="0.2">
      <c r="B37" s="6"/>
      <c r="C37" s="6"/>
      <c r="D37" s="6"/>
      <c r="E37" s="6"/>
      <c r="F37" s="6"/>
      <c r="G37" s="6"/>
    </row>
    <row r="38" spans="2:7" x14ac:dyDescent="0.2">
      <c r="B38" s="6"/>
      <c r="C38" s="6"/>
      <c r="D38" s="6"/>
      <c r="E38" s="6"/>
      <c r="F38" s="6"/>
      <c r="G38" s="6"/>
    </row>
    <row r="39" spans="2:7" x14ac:dyDescent="0.2">
      <c r="B39" s="6"/>
      <c r="C39" s="6"/>
      <c r="D39" s="6"/>
      <c r="E39" s="6"/>
      <c r="F39" s="6"/>
      <c r="G39" s="6"/>
    </row>
    <row r="40" spans="2:7" x14ac:dyDescent="0.2">
      <c r="B40" s="11"/>
      <c r="C40" s="11" t="s">
        <v>150</v>
      </c>
      <c r="D40" s="11"/>
      <c r="E40" s="11"/>
      <c r="F40" s="11"/>
      <c r="G40" s="11">
        <f>SUM(G13:G17,G19:G23,G25:G29,G31:G38)</f>
        <v>302.56</v>
      </c>
    </row>
  </sheetData>
  <mergeCells count="10">
    <mergeCell ref="B12:G12"/>
    <mergeCell ref="B18:G18"/>
    <mergeCell ref="B24:G24"/>
    <mergeCell ref="B30:G30"/>
    <mergeCell ref="E1:G1"/>
    <mergeCell ref="E2:G2"/>
    <mergeCell ref="E3:G3"/>
    <mergeCell ref="B6:G6"/>
    <mergeCell ref="B7:G7"/>
    <mergeCell ref="B8:G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"/>
  <sheetViews>
    <sheetView workbookViewId="0">
      <selection activeCell="B6" sqref="B6:G6"/>
    </sheetView>
  </sheetViews>
  <sheetFormatPr defaultRowHeight="12.75" x14ac:dyDescent="0.2"/>
  <cols>
    <col min="1" max="2" width="9.140625" style="1"/>
    <col min="3" max="3" width="50.140625" style="1" customWidth="1"/>
    <col min="4" max="5" width="9.140625" style="1"/>
    <col min="6" max="6" width="11.140625" style="1" customWidth="1"/>
    <col min="7" max="7" width="12.7109375" style="1" customWidth="1"/>
    <col min="8" max="16384" width="9.140625" style="1"/>
  </cols>
  <sheetData>
    <row r="1" spans="2:7" x14ac:dyDescent="0.2">
      <c r="E1" s="172" t="s">
        <v>143</v>
      </c>
      <c r="F1" s="172"/>
      <c r="G1" s="172"/>
    </row>
    <row r="2" spans="2:7" x14ac:dyDescent="0.2">
      <c r="E2" s="172" t="s">
        <v>144</v>
      </c>
      <c r="F2" s="172"/>
      <c r="G2" s="172"/>
    </row>
    <row r="3" spans="2:7" x14ac:dyDescent="0.2">
      <c r="E3" s="172" t="s">
        <v>145</v>
      </c>
      <c r="F3" s="172"/>
      <c r="G3" s="172"/>
    </row>
    <row r="4" spans="2:7" x14ac:dyDescent="0.2">
      <c r="E4" s="1" t="s">
        <v>146</v>
      </c>
      <c r="G4" s="62" t="s">
        <v>147</v>
      </c>
    </row>
    <row r="6" spans="2:7" x14ac:dyDescent="0.2">
      <c r="B6" s="174" t="s">
        <v>140</v>
      </c>
      <c r="C6" s="174"/>
      <c r="D6" s="174"/>
      <c r="E6" s="174"/>
      <c r="F6" s="174"/>
      <c r="G6" s="174"/>
    </row>
    <row r="7" spans="2:7" x14ac:dyDescent="0.2">
      <c r="B7" s="170" t="s">
        <v>141</v>
      </c>
      <c r="C7" s="170"/>
      <c r="D7" s="170"/>
      <c r="E7" s="170"/>
      <c r="F7" s="170"/>
      <c r="G7" s="170"/>
    </row>
    <row r="8" spans="2:7" x14ac:dyDescent="0.2">
      <c r="B8" s="170" t="s">
        <v>142</v>
      </c>
      <c r="C8" s="170"/>
      <c r="D8" s="170"/>
      <c r="E8" s="170"/>
      <c r="F8" s="170"/>
      <c r="G8" s="170"/>
    </row>
    <row r="9" spans="2:7" x14ac:dyDescent="0.2">
      <c r="C9" s="63" t="s">
        <v>166</v>
      </c>
    </row>
    <row r="10" spans="2:7" ht="25.5" x14ac:dyDescent="0.2">
      <c r="B10" s="16" t="s">
        <v>132</v>
      </c>
      <c r="C10" s="16" t="s">
        <v>133</v>
      </c>
      <c r="D10" s="16" t="s">
        <v>134</v>
      </c>
      <c r="E10" s="16" t="s">
        <v>135</v>
      </c>
      <c r="F10" s="16" t="s">
        <v>136</v>
      </c>
      <c r="G10" s="16" t="s">
        <v>137</v>
      </c>
    </row>
    <row r="11" spans="2:7" x14ac:dyDescent="0.2"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</row>
    <row r="12" spans="2:7" x14ac:dyDescent="0.2">
      <c r="B12" s="173" t="s">
        <v>12</v>
      </c>
      <c r="C12" s="173"/>
      <c r="D12" s="173"/>
      <c r="E12" s="173"/>
      <c r="F12" s="173"/>
      <c r="G12" s="173"/>
    </row>
    <row r="13" spans="2:7" x14ac:dyDescent="0.2">
      <c r="B13" s="6"/>
      <c r="C13" s="6"/>
      <c r="D13" s="6"/>
      <c r="E13" s="6"/>
      <c r="F13" s="6"/>
      <c r="G13" s="6"/>
    </row>
    <row r="14" spans="2:7" x14ac:dyDescent="0.2">
      <c r="B14" s="6"/>
      <c r="C14" s="6"/>
      <c r="D14" s="6"/>
      <c r="E14" s="6"/>
      <c r="F14" s="6"/>
      <c r="G14" s="6"/>
    </row>
    <row r="15" spans="2:7" x14ac:dyDescent="0.2">
      <c r="B15" s="6"/>
      <c r="C15" s="6"/>
      <c r="D15" s="6"/>
      <c r="E15" s="6"/>
      <c r="F15" s="6"/>
      <c r="G15" s="6"/>
    </row>
    <row r="16" spans="2:7" x14ac:dyDescent="0.2">
      <c r="B16" s="6"/>
      <c r="C16" s="6"/>
      <c r="D16" s="6"/>
      <c r="E16" s="6"/>
      <c r="F16" s="6"/>
      <c r="G16" s="6"/>
    </row>
    <row r="17" spans="2:7" x14ac:dyDescent="0.2">
      <c r="B17" s="6"/>
      <c r="C17" s="6"/>
      <c r="D17" s="6"/>
      <c r="E17" s="6"/>
      <c r="F17" s="6"/>
      <c r="G17" s="6"/>
    </row>
    <row r="18" spans="2:7" x14ac:dyDescent="0.2">
      <c r="B18" s="173" t="s">
        <v>138</v>
      </c>
      <c r="C18" s="173"/>
      <c r="D18" s="173"/>
      <c r="E18" s="173"/>
      <c r="F18" s="173"/>
      <c r="G18" s="173"/>
    </row>
    <row r="19" spans="2:7" x14ac:dyDescent="0.2">
      <c r="B19" s="6"/>
      <c r="C19" s="6"/>
      <c r="D19" s="6"/>
      <c r="E19" s="6"/>
      <c r="F19" s="6"/>
      <c r="G19" s="6"/>
    </row>
    <row r="20" spans="2:7" x14ac:dyDescent="0.2">
      <c r="B20" s="6"/>
      <c r="C20" s="6"/>
      <c r="D20" s="6"/>
      <c r="E20" s="6"/>
      <c r="F20" s="6"/>
      <c r="G20" s="6"/>
    </row>
    <row r="21" spans="2:7" x14ac:dyDescent="0.2">
      <c r="B21" s="6"/>
      <c r="C21" s="6"/>
      <c r="D21" s="6"/>
      <c r="E21" s="6"/>
      <c r="F21" s="6"/>
      <c r="G21" s="6"/>
    </row>
    <row r="22" spans="2:7" x14ac:dyDescent="0.2">
      <c r="B22" s="6"/>
      <c r="C22" s="6"/>
      <c r="D22" s="6"/>
      <c r="E22" s="6"/>
      <c r="F22" s="6"/>
      <c r="G22" s="6"/>
    </row>
    <row r="23" spans="2:7" x14ac:dyDescent="0.2">
      <c r="B23" s="6"/>
      <c r="C23" s="6"/>
      <c r="D23" s="6"/>
      <c r="E23" s="6"/>
      <c r="F23" s="6"/>
      <c r="G23" s="6"/>
    </row>
    <row r="24" spans="2:7" x14ac:dyDescent="0.2">
      <c r="B24" s="173" t="s">
        <v>139</v>
      </c>
      <c r="C24" s="173"/>
      <c r="D24" s="173"/>
      <c r="E24" s="173"/>
      <c r="F24" s="173"/>
      <c r="G24" s="173"/>
    </row>
    <row r="25" spans="2:7" x14ac:dyDescent="0.2">
      <c r="B25" s="6" t="s">
        <v>71</v>
      </c>
      <c r="C25" s="6" t="s">
        <v>17</v>
      </c>
      <c r="D25" s="6" t="s">
        <v>151</v>
      </c>
      <c r="E25" s="6">
        <v>4</v>
      </c>
      <c r="F25" s="6">
        <v>58</v>
      </c>
      <c r="G25" s="6">
        <f>F25*E25</f>
        <v>232</v>
      </c>
    </row>
    <row r="26" spans="2:7" x14ac:dyDescent="0.2">
      <c r="B26" s="6" t="s">
        <v>81</v>
      </c>
      <c r="C26" s="6" t="s">
        <v>20</v>
      </c>
      <c r="D26" s="6" t="s">
        <v>11</v>
      </c>
      <c r="E26" s="6"/>
      <c r="F26" s="6"/>
      <c r="G26" s="6"/>
    </row>
    <row r="27" spans="2:7" x14ac:dyDescent="0.2">
      <c r="B27" s="6"/>
      <c r="C27" s="6"/>
      <c r="D27" s="6"/>
      <c r="E27" s="6"/>
      <c r="F27" s="6"/>
      <c r="G27" s="6"/>
    </row>
    <row r="28" spans="2:7" x14ac:dyDescent="0.2">
      <c r="B28" s="6"/>
      <c r="C28" s="6"/>
      <c r="D28" s="6"/>
      <c r="E28" s="6"/>
      <c r="F28" s="6"/>
      <c r="G28" s="6"/>
    </row>
    <row r="29" spans="2:7" x14ac:dyDescent="0.2">
      <c r="B29" s="6"/>
      <c r="C29" s="6"/>
      <c r="D29" s="6"/>
      <c r="E29" s="6"/>
      <c r="F29" s="6"/>
      <c r="G29" s="6"/>
    </row>
    <row r="30" spans="2:7" x14ac:dyDescent="0.2">
      <c r="B30" s="173" t="s">
        <v>148</v>
      </c>
      <c r="C30" s="173"/>
      <c r="D30" s="173"/>
      <c r="E30" s="173"/>
      <c r="F30" s="173"/>
      <c r="G30" s="173"/>
    </row>
    <row r="31" spans="2:7" x14ac:dyDescent="0.2">
      <c r="B31" s="6" t="s">
        <v>71</v>
      </c>
      <c r="C31" s="6" t="s">
        <v>28</v>
      </c>
      <c r="D31" s="6" t="s">
        <v>11</v>
      </c>
      <c r="E31" s="6"/>
      <c r="F31" s="6"/>
      <c r="G31" s="6">
        <f>F31*E31</f>
        <v>0</v>
      </c>
    </row>
    <row r="32" spans="2:7" x14ac:dyDescent="0.2">
      <c r="B32" s="6" t="s">
        <v>81</v>
      </c>
      <c r="C32" s="6" t="s">
        <v>29</v>
      </c>
      <c r="D32" s="6" t="s">
        <v>11</v>
      </c>
      <c r="E32" s="6"/>
      <c r="F32" s="6"/>
      <c r="G32" s="6">
        <f t="shared" ref="G32:G35" si="0">F32*E32</f>
        <v>0</v>
      </c>
    </row>
    <row r="33" spans="2:7" x14ac:dyDescent="0.2">
      <c r="B33" s="6" t="s">
        <v>85</v>
      </c>
      <c r="C33" s="6" t="s">
        <v>30</v>
      </c>
      <c r="D33" s="6" t="s">
        <v>11</v>
      </c>
      <c r="E33" s="6">
        <v>1</v>
      </c>
      <c r="F33" s="6">
        <v>20</v>
      </c>
      <c r="G33" s="6">
        <f t="shared" si="0"/>
        <v>20</v>
      </c>
    </row>
    <row r="34" spans="2:7" x14ac:dyDescent="0.2">
      <c r="B34" s="6" t="s">
        <v>95</v>
      </c>
      <c r="C34" s="6" t="s">
        <v>130</v>
      </c>
      <c r="D34" s="6" t="s">
        <v>11</v>
      </c>
      <c r="E34" s="6">
        <v>1</v>
      </c>
      <c r="F34" s="6">
        <v>40.56</v>
      </c>
      <c r="G34" s="6">
        <f t="shared" si="0"/>
        <v>40.56</v>
      </c>
    </row>
    <row r="35" spans="2:7" x14ac:dyDescent="0.2">
      <c r="B35" s="6" t="s">
        <v>115</v>
      </c>
      <c r="C35" s="6" t="s">
        <v>26</v>
      </c>
      <c r="D35" s="6" t="s">
        <v>11</v>
      </c>
      <c r="E35" s="6">
        <v>0.5</v>
      </c>
      <c r="F35" s="6">
        <v>20</v>
      </c>
      <c r="G35" s="6">
        <f t="shared" si="0"/>
        <v>10</v>
      </c>
    </row>
    <row r="36" spans="2:7" x14ac:dyDescent="0.2">
      <c r="B36" s="6" t="s">
        <v>149</v>
      </c>
      <c r="C36" s="6" t="s">
        <v>152</v>
      </c>
      <c r="D36" s="6" t="s">
        <v>11</v>
      </c>
      <c r="E36" s="6">
        <v>1</v>
      </c>
      <c r="F36" s="6">
        <v>600</v>
      </c>
      <c r="G36" s="6">
        <f>F36*E36</f>
        <v>600</v>
      </c>
    </row>
    <row r="37" spans="2:7" x14ac:dyDescent="0.2">
      <c r="B37" s="6"/>
      <c r="C37" s="6"/>
      <c r="D37" s="6"/>
      <c r="E37" s="6"/>
      <c r="F37" s="6"/>
      <c r="G37" s="6"/>
    </row>
    <row r="38" spans="2:7" x14ac:dyDescent="0.2">
      <c r="B38" s="6"/>
      <c r="C38" s="6"/>
      <c r="D38" s="6"/>
      <c r="E38" s="6"/>
      <c r="F38" s="6"/>
      <c r="G38" s="6"/>
    </row>
    <row r="39" spans="2:7" x14ac:dyDescent="0.2">
      <c r="B39" s="6"/>
      <c r="C39" s="6"/>
      <c r="D39" s="6"/>
      <c r="E39" s="6"/>
      <c r="F39" s="6"/>
      <c r="G39" s="6"/>
    </row>
    <row r="40" spans="2:7" x14ac:dyDescent="0.2">
      <c r="B40" s="11"/>
      <c r="C40" s="11" t="s">
        <v>150</v>
      </c>
      <c r="D40" s="11"/>
      <c r="E40" s="11"/>
      <c r="F40" s="11"/>
      <c r="G40" s="11">
        <f>SUM(G13:G17,G19:G23,G25:G29,G31:G38)</f>
        <v>902.56</v>
      </c>
    </row>
  </sheetData>
  <mergeCells count="10">
    <mergeCell ref="B12:G12"/>
    <mergeCell ref="B18:G18"/>
    <mergeCell ref="B24:G24"/>
    <mergeCell ref="B30:G30"/>
    <mergeCell ref="E1:G1"/>
    <mergeCell ref="E2:G2"/>
    <mergeCell ref="E3:G3"/>
    <mergeCell ref="B6:G6"/>
    <mergeCell ref="B7:G7"/>
    <mergeCell ref="B8:G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6" sqref="B6:G6"/>
    </sheetView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1"/>
  <sheetViews>
    <sheetView workbookViewId="0">
      <selection sqref="A1:I1"/>
    </sheetView>
  </sheetViews>
  <sheetFormatPr defaultRowHeight="14.25" x14ac:dyDescent="0.2"/>
  <cols>
    <col min="1" max="1" width="6" style="20" customWidth="1"/>
    <col min="2" max="2" width="9.140625" style="20"/>
    <col min="3" max="3" width="15.42578125" style="20" customWidth="1"/>
    <col min="4" max="4" width="24.28515625" style="20" customWidth="1"/>
    <col min="5" max="5" width="14.140625" style="20" hidden="1" customWidth="1"/>
    <col min="6" max="6" width="13.85546875" style="1" hidden="1" customWidth="1"/>
    <col min="7" max="7" width="15.42578125" style="1" customWidth="1"/>
    <col min="8" max="8" width="14.5703125" style="1" hidden="1" customWidth="1"/>
    <col min="9" max="9" width="12.7109375" style="1" hidden="1" customWidth="1"/>
    <col min="10" max="10" width="12" style="1" customWidth="1"/>
    <col min="11" max="11" width="10.7109375" style="1" customWidth="1"/>
    <col min="12" max="12" width="9.140625" style="1"/>
    <col min="13" max="13" width="11.7109375" style="1" hidden="1" customWidth="1"/>
    <col min="14" max="14" width="12.28515625" style="1" hidden="1" customWidth="1"/>
    <col min="15" max="55" width="9.140625" style="1"/>
    <col min="56" max="56" width="6" style="1" customWidth="1"/>
    <col min="57" max="57" width="9.140625" style="1"/>
    <col min="58" max="58" width="15.42578125" style="1" customWidth="1"/>
    <col min="59" max="59" width="14.85546875" style="1" customWidth="1"/>
    <col min="60" max="60" width="14.140625" style="1" customWidth="1"/>
    <col min="61" max="61" width="11.42578125" style="1" customWidth="1"/>
    <col min="62" max="62" width="11.28515625" style="1" customWidth="1"/>
    <col min="63" max="63" width="12.28515625" style="1" customWidth="1"/>
    <col min="64" max="64" width="11.28515625" style="1" customWidth="1"/>
    <col min="65" max="70" width="10.7109375" style="1" customWidth="1"/>
    <col min="71" max="71" width="12.85546875" style="1" customWidth="1"/>
    <col min="72" max="72" width="10.7109375" style="1" customWidth="1"/>
    <col min="73" max="73" width="11" style="1" customWidth="1"/>
    <col min="74" max="75" width="9.140625" style="1" customWidth="1"/>
    <col min="76" max="76" width="14.140625" style="1" customWidth="1"/>
    <col min="77" max="77" width="11.42578125" style="1" customWidth="1"/>
    <col min="78" max="78" width="11.28515625" style="1" customWidth="1"/>
    <col min="79" max="79" width="12.28515625" style="1" customWidth="1"/>
    <col min="80" max="80" width="11.28515625" style="1" customWidth="1"/>
    <col min="81" max="86" width="10.7109375" style="1" customWidth="1"/>
    <col min="87" max="87" width="12.85546875" style="1" customWidth="1"/>
    <col min="88" max="88" width="10.7109375" style="1" customWidth="1"/>
    <col min="89" max="89" width="11" style="1" customWidth="1"/>
    <col min="90" max="91" width="9.140625" style="1" customWidth="1"/>
    <col min="92" max="92" width="14.140625" style="1" customWidth="1"/>
    <col min="93" max="93" width="11.42578125" style="1" customWidth="1"/>
    <col min="94" max="94" width="11.28515625" style="1" customWidth="1"/>
    <col min="95" max="95" width="12.28515625" style="1" customWidth="1"/>
    <col min="96" max="96" width="11.28515625" style="1" customWidth="1"/>
    <col min="97" max="102" width="10.7109375" style="1" customWidth="1"/>
    <col min="103" max="103" width="12.85546875" style="1" customWidth="1"/>
    <col min="104" max="104" width="10.7109375" style="1" customWidth="1"/>
    <col min="105" max="105" width="11" style="1" customWidth="1"/>
    <col min="106" max="107" width="9.140625" style="1" customWidth="1"/>
    <col min="108" max="108" width="14.140625" style="1" customWidth="1"/>
    <col min="109" max="109" width="11.42578125" style="1" customWidth="1"/>
    <col min="110" max="110" width="11.28515625" style="1" customWidth="1"/>
    <col min="111" max="111" width="12.28515625" style="1" customWidth="1"/>
    <col min="112" max="112" width="11.28515625" style="1" customWidth="1"/>
    <col min="113" max="118" width="10.7109375" style="1" customWidth="1"/>
    <col min="119" max="119" width="12.85546875" style="1" customWidth="1"/>
    <col min="120" max="120" width="10.7109375" style="1" customWidth="1"/>
    <col min="121" max="121" width="11" style="1" customWidth="1"/>
    <col min="122" max="123" width="9.140625" style="1" customWidth="1"/>
    <col min="124" max="124" width="14.140625" style="1" customWidth="1"/>
    <col min="125" max="125" width="11.42578125" style="1" customWidth="1"/>
    <col min="126" max="126" width="11.28515625" style="1" customWidth="1"/>
    <col min="127" max="127" width="12.28515625" style="1" customWidth="1"/>
    <col min="128" max="128" width="11.28515625" style="1" customWidth="1"/>
    <col min="129" max="134" width="10.7109375" style="1" customWidth="1"/>
    <col min="135" max="135" width="12.85546875" style="1" customWidth="1"/>
    <col min="136" max="136" width="10.7109375" style="1" customWidth="1"/>
    <col min="137" max="137" width="11" style="1" customWidth="1"/>
    <col min="138" max="139" width="9.140625" style="1" customWidth="1"/>
    <col min="140" max="140" width="14.140625" style="1" customWidth="1"/>
    <col min="141" max="141" width="11.42578125" style="1" customWidth="1"/>
    <col min="142" max="142" width="11.28515625" style="1" customWidth="1"/>
    <col min="143" max="143" width="12.28515625" style="1" customWidth="1"/>
    <col min="144" max="144" width="11.28515625" style="1" customWidth="1"/>
    <col min="145" max="150" width="10.7109375" style="1" customWidth="1"/>
    <col min="151" max="151" width="12.85546875" style="1" customWidth="1"/>
    <col min="152" max="152" width="10.7109375" style="1" customWidth="1"/>
    <col min="153" max="153" width="11" style="1" customWidth="1"/>
    <col min="154" max="155" width="9.140625" style="1" customWidth="1"/>
    <col min="156" max="156" width="14.140625" style="1" customWidth="1"/>
    <col min="157" max="157" width="11.42578125" style="1" customWidth="1"/>
    <col min="158" max="158" width="11.28515625" style="1" customWidth="1"/>
    <col min="159" max="159" width="12.28515625" style="1" customWidth="1"/>
    <col min="160" max="160" width="11.28515625" style="1" customWidth="1"/>
    <col min="161" max="166" width="10.7109375" style="1" customWidth="1"/>
    <col min="167" max="167" width="12.85546875" style="1" customWidth="1"/>
    <col min="168" max="168" width="10.7109375" style="1" customWidth="1"/>
    <col min="169" max="169" width="11" style="1" customWidth="1"/>
    <col min="170" max="171" width="9.140625" style="1" customWidth="1"/>
    <col min="172" max="172" width="14.140625" style="1" customWidth="1"/>
    <col min="173" max="173" width="11.42578125" style="1" customWidth="1"/>
    <col min="174" max="174" width="11.28515625" style="1" customWidth="1"/>
    <col min="175" max="175" width="12.28515625" style="1" customWidth="1"/>
    <col min="176" max="176" width="11.28515625" style="1" customWidth="1"/>
    <col min="177" max="182" width="10.7109375" style="1" customWidth="1"/>
    <col min="183" max="183" width="12.85546875" style="1" customWidth="1"/>
    <col min="184" max="184" width="10.7109375" style="1" customWidth="1"/>
    <col min="185" max="185" width="11" style="1" customWidth="1"/>
    <col min="186" max="187" width="9.140625" style="1" customWidth="1"/>
    <col min="188" max="188" width="14.140625" style="1" customWidth="1"/>
    <col min="189" max="189" width="11.42578125" style="1" customWidth="1"/>
    <col min="190" max="190" width="11.28515625" style="1" customWidth="1"/>
    <col min="191" max="191" width="12.28515625" style="1" customWidth="1"/>
    <col min="192" max="192" width="11.28515625" style="1" customWidth="1"/>
    <col min="193" max="198" width="10.7109375" style="1" customWidth="1"/>
    <col min="199" max="199" width="12.85546875" style="1" customWidth="1"/>
    <col min="200" max="200" width="10.7109375" style="1" customWidth="1"/>
    <col min="201" max="201" width="11" style="1" customWidth="1"/>
    <col min="202" max="203" width="9.140625" style="1" customWidth="1"/>
    <col min="204" max="204" width="14.140625" style="1" customWidth="1"/>
    <col min="205" max="205" width="11.42578125" style="1" customWidth="1"/>
    <col min="206" max="206" width="11.28515625" style="1" customWidth="1"/>
    <col min="207" max="207" width="12.28515625" style="1" customWidth="1"/>
    <col min="208" max="208" width="11.28515625" style="1" customWidth="1"/>
    <col min="209" max="214" width="10.7109375" style="1" customWidth="1"/>
    <col min="215" max="215" width="12.85546875" style="1" customWidth="1"/>
    <col min="216" max="216" width="10.7109375" style="1" customWidth="1"/>
    <col min="217" max="217" width="11" style="1" customWidth="1"/>
    <col min="218" max="219" width="9.140625" style="1" customWidth="1"/>
    <col min="220" max="220" width="14.140625" style="1" customWidth="1"/>
    <col min="221" max="221" width="11.42578125" style="1" customWidth="1"/>
    <col min="222" max="222" width="11.28515625" style="1" customWidth="1"/>
    <col min="223" max="223" width="12.28515625" style="1" customWidth="1"/>
    <col min="224" max="224" width="11.28515625" style="1" customWidth="1"/>
    <col min="225" max="230" width="10.7109375" style="1" customWidth="1"/>
    <col min="231" max="231" width="12.85546875" style="1" customWidth="1"/>
    <col min="232" max="232" width="10.7109375" style="1" customWidth="1"/>
    <col min="233" max="233" width="11" style="1" customWidth="1"/>
    <col min="234" max="235" width="9.140625" style="1" customWidth="1"/>
    <col min="236" max="236" width="14.140625" style="1" customWidth="1"/>
    <col min="237" max="237" width="11.42578125" style="1" customWidth="1"/>
    <col min="238" max="238" width="11.28515625" style="1" customWidth="1"/>
    <col min="239" max="239" width="12.28515625" style="1" customWidth="1"/>
    <col min="240" max="240" width="11.28515625" style="1" customWidth="1"/>
    <col min="241" max="246" width="10.7109375" style="1" customWidth="1"/>
    <col min="247" max="247" width="12.85546875" style="1" customWidth="1"/>
    <col min="248" max="248" width="10.7109375" style="1" customWidth="1"/>
    <col min="249" max="249" width="11" style="1" customWidth="1"/>
    <col min="250" max="251" width="9.140625" style="1" customWidth="1"/>
    <col min="252" max="252" width="14.140625" style="1" customWidth="1"/>
    <col min="253" max="253" width="11.42578125" style="1" customWidth="1"/>
    <col min="254" max="254" width="11.28515625" style="1" customWidth="1"/>
    <col min="255" max="255" width="12.28515625" style="1" customWidth="1"/>
    <col min="256" max="256" width="11.28515625" style="1" customWidth="1"/>
    <col min="257" max="262" width="10.7109375" style="1" bestFit="1" customWidth="1"/>
    <col min="263" max="263" width="12.85546875" style="1" customWidth="1"/>
    <col min="264" max="264" width="10.7109375" style="1" customWidth="1"/>
    <col min="265" max="265" width="11" style="1" customWidth="1"/>
    <col min="266" max="266" width="12" style="1" customWidth="1"/>
    <col min="267" max="311" width="9.140625" style="1"/>
    <col min="312" max="312" width="6" style="1" customWidth="1"/>
    <col min="313" max="313" width="9.140625" style="1"/>
    <col min="314" max="314" width="15.42578125" style="1" customWidth="1"/>
    <col min="315" max="315" width="14.85546875" style="1" customWidth="1"/>
    <col min="316" max="316" width="14.140625" style="1" customWidth="1"/>
    <col min="317" max="317" width="11.42578125" style="1" customWidth="1"/>
    <col min="318" max="318" width="11.28515625" style="1" customWidth="1"/>
    <col min="319" max="319" width="12.28515625" style="1" customWidth="1"/>
    <col min="320" max="320" width="11.28515625" style="1" customWidth="1"/>
    <col min="321" max="326" width="10.7109375" style="1" customWidth="1"/>
    <col min="327" max="327" width="12.85546875" style="1" customWidth="1"/>
    <col min="328" max="328" width="10.7109375" style="1" customWidth="1"/>
    <col min="329" max="329" width="11" style="1" customWidth="1"/>
    <col min="330" max="331" width="9.140625" style="1" customWidth="1"/>
    <col min="332" max="332" width="14.140625" style="1" customWidth="1"/>
    <col min="333" max="333" width="11.42578125" style="1" customWidth="1"/>
    <col min="334" max="334" width="11.28515625" style="1" customWidth="1"/>
    <col min="335" max="335" width="12.28515625" style="1" customWidth="1"/>
    <col min="336" max="336" width="11.28515625" style="1" customWidth="1"/>
    <col min="337" max="342" width="10.7109375" style="1" customWidth="1"/>
    <col min="343" max="343" width="12.85546875" style="1" customWidth="1"/>
    <col min="344" max="344" width="10.7109375" style="1" customWidth="1"/>
    <col min="345" max="345" width="11" style="1" customWidth="1"/>
    <col min="346" max="347" width="9.140625" style="1" customWidth="1"/>
    <col min="348" max="348" width="14.140625" style="1" customWidth="1"/>
    <col min="349" max="349" width="11.42578125" style="1" customWidth="1"/>
    <col min="350" max="350" width="11.28515625" style="1" customWidth="1"/>
    <col min="351" max="351" width="12.28515625" style="1" customWidth="1"/>
    <col min="352" max="352" width="11.28515625" style="1" customWidth="1"/>
    <col min="353" max="358" width="10.7109375" style="1" customWidth="1"/>
    <col min="359" max="359" width="12.85546875" style="1" customWidth="1"/>
    <col min="360" max="360" width="10.7109375" style="1" customWidth="1"/>
    <col min="361" max="361" width="11" style="1" customWidth="1"/>
    <col min="362" max="363" width="9.140625" style="1" customWidth="1"/>
    <col min="364" max="364" width="14.140625" style="1" customWidth="1"/>
    <col min="365" max="365" width="11.42578125" style="1" customWidth="1"/>
    <col min="366" max="366" width="11.28515625" style="1" customWidth="1"/>
    <col min="367" max="367" width="12.28515625" style="1" customWidth="1"/>
    <col min="368" max="368" width="11.28515625" style="1" customWidth="1"/>
    <col min="369" max="374" width="10.7109375" style="1" customWidth="1"/>
    <col min="375" max="375" width="12.85546875" style="1" customWidth="1"/>
    <col min="376" max="376" width="10.7109375" style="1" customWidth="1"/>
    <col min="377" max="377" width="11" style="1" customWidth="1"/>
    <col min="378" max="379" width="9.140625" style="1" customWidth="1"/>
    <col min="380" max="380" width="14.140625" style="1" customWidth="1"/>
    <col min="381" max="381" width="11.42578125" style="1" customWidth="1"/>
    <col min="382" max="382" width="11.28515625" style="1" customWidth="1"/>
    <col min="383" max="383" width="12.28515625" style="1" customWidth="1"/>
    <col min="384" max="384" width="11.28515625" style="1" customWidth="1"/>
    <col min="385" max="390" width="10.7109375" style="1" customWidth="1"/>
    <col min="391" max="391" width="12.85546875" style="1" customWidth="1"/>
    <col min="392" max="392" width="10.7109375" style="1" customWidth="1"/>
    <col min="393" max="393" width="11" style="1" customWidth="1"/>
    <col min="394" max="395" width="9.140625" style="1" customWidth="1"/>
    <col min="396" max="396" width="14.140625" style="1" customWidth="1"/>
    <col min="397" max="397" width="11.42578125" style="1" customWidth="1"/>
    <col min="398" max="398" width="11.28515625" style="1" customWidth="1"/>
    <col min="399" max="399" width="12.28515625" style="1" customWidth="1"/>
    <col min="400" max="400" width="11.28515625" style="1" customWidth="1"/>
    <col min="401" max="406" width="10.7109375" style="1" customWidth="1"/>
    <col min="407" max="407" width="12.85546875" style="1" customWidth="1"/>
    <col min="408" max="408" width="10.7109375" style="1" customWidth="1"/>
    <col min="409" max="409" width="11" style="1" customWidth="1"/>
    <col min="410" max="411" width="9.140625" style="1" customWidth="1"/>
    <col min="412" max="412" width="14.140625" style="1" customWidth="1"/>
    <col min="413" max="413" width="11.42578125" style="1" customWidth="1"/>
    <col min="414" max="414" width="11.28515625" style="1" customWidth="1"/>
    <col min="415" max="415" width="12.28515625" style="1" customWidth="1"/>
    <col min="416" max="416" width="11.28515625" style="1" customWidth="1"/>
    <col min="417" max="422" width="10.7109375" style="1" customWidth="1"/>
    <col min="423" max="423" width="12.85546875" style="1" customWidth="1"/>
    <col min="424" max="424" width="10.7109375" style="1" customWidth="1"/>
    <col min="425" max="425" width="11" style="1" customWidth="1"/>
    <col min="426" max="427" width="9.140625" style="1" customWidth="1"/>
    <col min="428" max="428" width="14.140625" style="1" customWidth="1"/>
    <col min="429" max="429" width="11.42578125" style="1" customWidth="1"/>
    <col min="430" max="430" width="11.28515625" style="1" customWidth="1"/>
    <col min="431" max="431" width="12.28515625" style="1" customWidth="1"/>
    <col min="432" max="432" width="11.28515625" style="1" customWidth="1"/>
    <col min="433" max="438" width="10.7109375" style="1" customWidth="1"/>
    <col min="439" max="439" width="12.85546875" style="1" customWidth="1"/>
    <col min="440" max="440" width="10.7109375" style="1" customWidth="1"/>
    <col min="441" max="441" width="11" style="1" customWidth="1"/>
    <col min="442" max="443" width="9.140625" style="1" customWidth="1"/>
    <col min="444" max="444" width="14.140625" style="1" customWidth="1"/>
    <col min="445" max="445" width="11.42578125" style="1" customWidth="1"/>
    <col min="446" max="446" width="11.28515625" style="1" customWidth="1"/>
    <col min="447" max="447" width="12.28515625" style="1" customWidth="1"/>
    <col min="448" max="448" width="11.28515625" style="1" customWidth="1"/>
    <col min="449" max="454" width="10.7109375" style="1" customWidth="1"/>
    <col min="455" max="455" width="12.85546875" style="1" customWidth="1"/>
    <col min="456" max="456" width="10.7109375" style="1" customWidth="1"/>
    <col min="457" max="457" width="11" style="1" customWidth="1"/>
    <col min="458" max="459" width="9.140625" style="1" customWidth="1"/>
    <col min="460" max="460" width="14.140625" style="1" customWidth="1"/>
    <col min="461" max="461" width="11.42578125" style="1" customWidth="1"/>
    <col min="462" max="462" width="11.28515625" style="1" customWidth="1"/>
    <col min="463" max="463" width="12.28515625" style="1" customWidth="1"/>
    <col min="464" max="464" width="11.28515625" style="1" customWidth="1"/>
    <col min="465" max="470" width="10.7109375" style="1" customWidth="1"/>
    <col min="471" max="471" width="12.85546875" style="1" customWidth="1"/>
    <col min="472" max="472" width="10.7109375" style="1" customWidth="1"/>
    <col min="473" max="473" width="11" style="1" customWidth="1"/>
    <col min="474" max="475" width="9.140625" style="1" customWidth="1"/>
    <col min="476" max="476" width="14.140625" style="1" customWidth="1"/>
    <col min="477" max="477" width="11.42578125" style="1" customWidth="1"/>
    <col min="478" max="478" width="11.28515625" style="1" customWidth="1"/>
    <col min="479" max="479" width="12.28515625" style="1" customWidth="1"/>
    <col min="480" max="480" width="11.28515625" style="1" customWidth="1"/>
    <col min="481" max="486" width="10.7109375" style="1" customWidth="1"/>
    <col min="487" max="487" width="12.85546875" style="1" customWidth="1"/>
    <col min="488" max="488" width="10.7109375" style="1" customWidth="1"/>
    <col min="489" max="489" width="11" style="1" customWidth="1"/>
    <col min="490" max="491" width="9.140625" style="1" customWidth="1"/>
    <col min="492" max="492" width="14.140625" style="1" customWidth="1"/>
    <col min="493" max="493" width="11.42578125" style="1" customWidth="1"/>
    <col min="494" max="494" width="11.28515625" style="1" customWidth="1"/>
    <col min="495" max="495" width="12.28515625" style="1" customWidth="1"/>
    <col min="496" max="496" width="11.28515625" style="1" customWidth="1"/>
    <col min="497" max="502" width="10.7109375" style="1" customWidth="1"/>
    <col min="503" max="503" width="12.85546875" style="1" customWidth="1"/>
    <col min="504" max="504" width="10.7109375" style="1" customWidth="1"/>
    <col min="505" max="505" width="11" style="1" customWidth="1"/>
    <col min="506" max="507" width="9.140625" style="1" customWidth="1"/>
    <col min="508" max="508" width="14.140625" style="1" customWidth="1"/>
    <col min="509" max="509" width="11.42578125" style="1" customWidth="1"/>
    <col min="510" max="510" width="11.28515625" style="1" customWidth="1"/>
    <col min="511" max="511" width="12.28515625" style="1" customWidth="1"/>
    <col min="512" max="512" width="11.28515625" style="1" customWidth="1"/>
    <col min="513" max="518" width="10.7109375" style="1" bestFit="1" customWidth="1"/>
    <col min="519" max="519" width="12.85546875" style="1" customWidth="1"/>
    <col min="520" max="520" width="10.7109375" style="1" customWidth="1"/>
    <col min="521" max="521" width="11" style="1" customWidth="1"/>
    <col min="522" max="522" width="12" style="1" customWidth="1"/>
    <col min="523" max="567" width="9.140625" style="1"/>
    <col min="568" max="568" width="6" style="1" customWidth="1"/>
    <col min="569" max="569" width="9.140625" style="1"/>
    <col min="570" max="570" width="15.42578125" style="1" customWidth="1"/>
    <col min="571" max="571" width="14.85546875" style="1" customWidth="1"/>
    <col min="572" max="572" width="14.140625" style="1" customWidth="1"/>
    <col min="573" max="573" width="11.42578125" style="1" customWidth="1"/>
    <col min="574" max="574" width="11.28515625" style="1" customWidth="1"/>
    <col min="575" max="575" width="12.28515625" style="1" customWidth="1"/>
    <col min="576" max="576" width="11.28515625" style="1" customWidth="1"/>
    <col min="577" max="582" width="10.7109375" style="1" customWidth="1"/>
    <col min="583" max="583" width="12.85546875" style="1" customWidth="1"/>
    <col min="584" max="584" width="10.7109375" style="1" customWidth="1"/>
    <col min="585" max="585" width="11" style="1" customWidth="1"/>
    <col min="586" max="587" width="9.140625" style="1" customWidth="1"/>
    <col min="588" max="588" width="14.140625" style="1" customWidth="1"/>
    <col min="589" max="589" width="11.42578125" style="1" customWidth="1"/>
    <col min="590" max="590" width="11.28515625" style="1" customWidth="1"/>
    <col min="591" max="591" width="12.28515625" style="1" customWidth="1"/>
    <col min="592" max="592" width="11.28515625" style="1" customWidth="1"/>
    <col min="593" max="598" width="10.7109375" style="1" customWidth="1"/>
    <col min="599" max="599" width="12.85546875" style="1" customWidth="1"/>
    <col min="600" max="600" width="10.7109375" style="1" customWidth="1"/>
    <col min="601" max="601" width="11" style="1" customWidth="1"/>
    <col min="602" max="603" width="9.140625" style="1" customWidth="1"/>
    <col min="604" max="604" width="14.140625" style="1" customWidth="1"/>
    <col min="605" max="605" width="11.42578125" style="1" customWidth="1"/>
    <col min="606" max="606" width="11.28515625" style="1" customWidth="1"/>
    <col min="607" max="607" width="12.28515625" style="1" customWidth="1"/>
    <col min="608" max="608" width="11.28515625" style="1" customWidth="1"/>
    <col min="609" max="614" width="10.7109375" style="1" customWidth="1"/>
    <col min="615" max="615" width="12.85546875" style="1" customWidth="1"/>
    <col min="616" max="616" width="10.7109375" style="1" customWidth="1"/>
    <col min="617" max="617" width="11" style="1" customWidth="1"/>
    <col min="618" max="619" width="9.140625" style="1" customWidth="1"/>
    <col min="620" max="620" width="14.140625" style="1" customWidth="1"/>
    <col min="621" max="621" width="11.42578125" style="1" customWidth="1"/>
    <col min="622" max="622" width="11.28515625" style="1" customWidth="1"/>
    <col min="623" max="623" width="12.28515625" style="1" customWidth="1"/>
    <col min="624" max="624" width="11.28515625" style="1" customWidth="1"/>
    <col min="625" max="630" width="10.7109375" style="1" customWidth="1"/>
    <col min="631" max="631" width="12.85546875" style="1" customWidth="1"/>
    <col min="632" max="632" width="10.7109375" style="1" customWidth="1"/>
    <col min="633" max="633" width="11" style="1" customWidth="1"/>
    <col min="634" max="635" width="9.140625" style="1" customWidth="1"/>
    <col min="636" max="636" width="14.140625" style="1" customWidth="1"/>
    <col min="637" max="637" width="11.42578125" style="1" customWidth="1"/>
    <col min="638" max="638" width="11.28515625" style="1" customWidth="1"/>
    <col min="639" max="639" width="12.28515625" style="1" customWidth="1"/>
    <col min="640" max="640" width="11.28515625" style="1" customWidth="1"/>
    <col min="641" max="646" width="10.7109375" style="1" customWidth="1"/>
    <col min="647" max="647" width="12.85546875" style="1" customWidth="1"/>
    <col min="648" max="648" width="10.7109375" style="1" customWidth="1"/>
    <col min="649" max="649" width="11" style="1" customWidth="1"/>
    <col min="650" max="651" width="9.140625" style="1" customWidth="1"/>
    <col min="652" max="652" width="14.140625" style="1" customWidth="1"/>
    <col min="653" max="653" width="11.42578125" style="1" customWidth="1"/>
    <col min="654" max="654" width="11.28515625" style="1" customWidth="1"/>
    <col min="655" max="655" width="12.28515625" style="1" customWidth="1"/>
    <col min="656" max="656" width="11.28515625" style="1" customWidth="1"/>
    <col min="657" max="662" width="10.7109375" style="1" customWidth="1"/>
    <col min="663" max="663" width="12.85546875" style="1" customWidth="1"/>
    <col min="664" max="664" width="10.7109375" style="1" customWidth="1"/>
    <col min="665" max="665" width="11" style="1" customWidth="1"/>
    <col min="666" max="667" width="9.140625" style="1" customWidth="1"/>
    <col min="668" max="668" width="14.140625" style="1" customWidth="1"/>
    <col min="669" max="669" width="11.42578125" style="1" customWidth="1"/>
    <col min="670" max="670" width="11.28515625" style="1" customWidth="1"/>
    <col min="671" max="671" width="12.28515625" style="1" customWidth="1"/>
    <col min="672" max="672" width="11.28515625" style="1" customWidth="1"/>
    <col min="673" max="678" width="10.7109375" style="1" customWidth="1"/>
    <col min="679" max="679" width="12.85546875" style="1" customWidth="1"/>
    <col min="680" max="680" width="10.7109375" style="1" customWidth="1"/>
    <col min="681" max="681" width="11" style="1" customWidth="1"/>
    <col min="682" max="683" width="9.140625" style="1" customWidth="1"/>
    <col min="684" max="684" width="14.140625" style="1" customWidth="1"/>
    <col min="685" max="685" width="11.42578125" style="1" customWidth="1"/>
    <col min="686" max="686" width="11.28515625" style="1" customWidth="1"/>
    <col min="687" max="687" width="12.28515625" style="1" customWidth="1"/>
    <col min="688" max="688" width="11.28515625" style="1" customWidth="1"/>
    <col min="689" max="694" width="10.7109375" style="1" customWidth="1"/>
    <col min="695" max="695" width="12.85546875" style="1" customWidth="1"/>
    <col min="696" max="696" width="10.7109375" style="1" customWidth="1"/>
    <col min="697" max="697" width="11" style="1" customWidth="1"/>
    <col min="698" max="699" width="9.140625" style="1" customWidth="1"/>
    <col min="700" max="700" width="14.140625" style="1" customWidth="1"/>
    <col min="701" max="701" width="11.42578125" style="1" customWidth="1"/>
    <col min="702" max="702" width="11.28515625" style="1" customWidth="1"/>
    <col min="703" max="703" width="12.28515625" style="1" customWidth="1"/>
    <col min="704" max="704" width="11.28515625" style="1" customWidth="1"/>
    <col min="705" max="710" width="10.7109375" style="1" customWidth="1"/>
    <col min="711" max="711" width="12.85546875" style="1" customWidth="1"/>
    <col min="712" max="712" width="10.7109375" style="1" customWidth="1"/>
    <col min="713" max="713" width="11" style="1" customWidth="1"/>
    <col min="714" max="715" width="9.140625" style="1" customWidth="1"/>
    <col min="716" max="716" width="14.140625" style="1" customWidth="1"/>
    <col min="717" max="717" width="11.42578125" style="1" customWidth="1"/>
    <col min="718" max="718" width="11.28515625" style="1" customWidth="1"/>
    <col min="719" max="719" width="12.28515625" style="1" customWidth="1"/>
    <col min="720" max="720" width="11.28515625" style="1" customWidth="1"/>
    <col min="721" max="726" width="10.7109375" style="1" customWidth="1"/>
    <col min="727" max="727" width="12.85546875" style="1" customWidth="1"/>
    <col min="728" max="728" width="10.7109375" style="1" customWidth="1"/>
    <col min="729" max="729" width="11" style="1" customWidth="1"/>
    <col min="730" max="731" width="9.140625" style="1" customWidth="1"/>
    <col min="732" max="732" width="14.140625" style="1" customWidth="1"/>
    <col min="733" max="733" width="11.42578125" style="1" customWidth="1"/>
    <col min="734" max="734" width="11.28515625" style="1" customWidth="1"/>
    <col min="735" max="735" width="12.28515625" style="1" customWidth="1"/>
    <col min="736" max="736" width="11.28515625" style="1" customWidth="1"/>
    <col min="737" max="742" width="10.7109375" style="1" customWidth="1"/>
    <col min="743" max="743" width="12.85546875" style="1" customWidth="1"/>
    <col min="744" max="744" width="10.7109375" style="1" customWidth="1"/>
    <col min="745" max="745" width="11" style="1" customWidth="1"/>
    <col min="746" max="747" width="9.140625" style="1" customWidth="1"/>
    <col min="748" max="748" width="14.140625" style="1" customWidth="1"/>
    <col min="749" max="749" width="11.42578125" style="1" customWidth="1"/>
    <col min="750" max="750" width="11.28515625" style="1" customWidth="1"/>
    <col min="751" max="751" width="12.28515625" style="1" customWidth="1"/>
    <col min="752" max="752" width="11.28515625" style="1" customWidth="1"/>
    <col min="753" max="758" width="10.7109375" style="1" customWidth="1"/>
    <col min="759" max="759" width="12.85546875" style="1" customWidth="1"/>
    <col min="760" max="760" width="10.7109375" style="1" customWidth="1"/>
    <col min="761" max="761" width="11" style="1" customWidth="1"/>
    <col min="762" max="763" width="9.140625" style="1" customWidth="1"/>
    <col min="764" max="764" width="14.140625" style="1" customWidth="1"/>
    <col min="765" max="765" width="11.42578125" style="1" customWidth="1"/>
    <col min="766" max="766" width="11.28515625" style="1" customWidth="1"/>
    <col min="767" max="767" width="12.28515625" style="1" customWidth="1"/>
    <col min="768" max="768" width="11.28515625" style="1" customWidth="1"/>
    <col min="769" max="774" width="10.7109375" style="1" bestFit="1" customWidth="1"/>
    <col min="775" max="775" width="12.85546875" style="1" customWidth="1"/>
    <col min="776" max="776" width="10.7109375" style="1" customWidth="1"/>
    <col min="777" max="777" width="11" style="1" customWidth="1"/>
    <col min="778" max="778" width="12" style="1" customWidth="1"/>
    <col min="779" max="823" width="9.140625" style="1"/>
    <col min="824" max="824" width="6" style="1" customWidth="1"/>
    <col min="825" max="825" width="9.140625" style="1"/>
    <col min="826" max="826" width="15.42578125" style="1" customWidth="1"/>
    <col min="827" max="827" width="14.85546875" style="1" customWidth="1"/>
    <col min="828" max="828" width="14.140625" style="1" customWidth="1"/>
    <col min="829" max="829" width="11.42578125" style="1" customWidth="1"/>
    <col min="830" max="830" width="11.28515625" style="1" customWidth="1"/>
    <col min="831" max="831" width="12.28515625" style="1" customWidth="1"/>
    <col min="832" max="832" width="11.28515625" style="1" customWidth="1"/>
    <col min="833" max="838" width="10.7109375" style="1" customWidth="1"/>
    <col min="839" max="839" width="12.85546875" style="1" customWidth="1"/>
    <col min="840" max="840" width="10.7109375" style="1" customWidth="1"/>
    <col min="841" max="841" width="11" style="1" customWidth="1"/>
    <col min="842" max="843" width="9.140625" style="1" customWidth="1"/>
    <col min="844" max="844" width="14.140625" style="1" customWidth="1"/>
    <col min="845" max="845" width="11.42578125" style="1" customWidth="1"/>
    <col min="846" max="846" width="11.28515625" style="1" customWidth="1"/>
    <col min="847" max="847" width="12.28515625" style="1" customWidth="1"/>
    <col min="848" max="848" width="11.28515625" style="1" customWidth="1"/>
    <col min="849" max="854" width="10.7109375" style="1" customWidth="1"/>
    <col min="855" max="855" width="12.85546875" style="1" customWidth="1"/>
    <col min="856" max="856" width="10.7109375" style="1" customWidth="1"/>
    <col min="857" max="857" width="11" style="1" customWidth="1"/>
    <col min="858" max="859" width="9.140625" style="1" customWidth="1"/>
    <col min="860" max="860" width="14.140625" style="1" customWidth="1"/>
    <col min="861" max="861" width="11.42578125" style="1" customWidth="1"/>
    <col min="862" max="862" width="11.28515625" style="1" customWidth="1"/>
    <col min="863" max="863" width="12.28515625" style="1" customWidth="1"/>
    <col min="864" max="864" width="11.28515625" style="1" customWidth="1"/>
    <col min="865" max="870" width="10.7109375" style="1" customWidth="1"/>
    <col min="871" max="871" width="12.85546875" style="1" customWidth="1"/>
    <col min="872" max="872" width="10.7109375" style="1" customWidth="1"/>
    <col min="873" max="873" width="11" style="1" customWidth="1"/>
    <col min="874" max="875" width="9.140625" style="1" customWidth="1"/>
    <col min="876" max="876" width="14.140625" style="1" customWidth="1"/>
    <col min="877" max="877" width="11.42578125" style="1" customWidth="1"/>
    <col min="878" max="878" width="11.28515625" style="1" customWidth="1"/>
    <col min="879" max="879" width="12.28515625" style="1" customWidth="1"/>
    <col min="880" max="880" width="11.28515625" style="1" customWidth="1"/>
    <col min="881" max="886" width="10.7109375" style="1" customWidth="1"/>
    <col min="887" max="887" width="12.85546875" style="1" customWidth="1"/>
    <col min="888" max="888" width="10.7109375" style="1" customWidth="1"/>
    <col min="889" max="889" width="11" style="1" customWidth="1"/>
    <col min="890" max="891" width="9.140625" style="1" customWidth="1"/>
    <col min="892" max="892" width="14.140625" style="1" customWidth="1"/>
    <col min="893" max="893" width="11.42578125" style="1" customWidth="1"/>
    <col min="894" max="894" width="11.28515625" style="1" customWidth="1"/>
    <col min="895" max="895" width="12.28515625" style="1" customWidth="1"/>
    <col min="896" max="896" width="11.28515625" style="1" customWidth="1"/>
    <col min="897" max="902" width="10.7109375" style="1" customWidth="1"/>
    <col min="903" max="903" width="12.85546875" style="1" customWidth="1"/>
    <col min="904" max="904" width="10.7109375" style="1" customWidth="1"/>
    <col min="905" max="905" width="11" style="1" customWidth="1"/>
    <col min="906" max="907" width="9.140625" style="1" customWidth="1"/>
    <col min="908" max="908" width="14.140625" style="1" customWidth="1"/>
    <col min="909" max="909" width="11.42578125" style="1" customWidth="1"/>
    <col min="910" max="910" width="11.28515625" style="1" customWidth="1"/>
    <col min="911" max="911" width="12.28515625" style="1" customWidth="1"/>
    <col min="912" max="912" width="11.28515625" style="1" customWidth="1"/>
    <col min="913" max="918" width="10.7109375" style="1" customWidth="1"/>
    <col min="919" max="919" width="12.85546875" style="1" customWidth="1"/>
    <col min="920" max="920" width="10.7109375" style="1" customWidth="1"/>
    <col min="921" max="921" width="11" style="1" customWidth="1"/>
    <col min="922" max="923" width="9.140625" style="1" customWidth="1"/>
    <col min="924" max="924" width="14.140625" style="1" customWidth="1"/>
    <col min="925" max="925" width="11.42578125" style="1" customWidth="1"/>
    <col min="926" max="926" width="11.28515625" style="1" customWidth="1"/>
    <col min="927" max="927" width="12.28515625" style="1" customWidth="1"/>
    <col min="928" max="928" width="11.28515625" style="1" customWidth="1"/>
    <col min="929" max="934" width="10.7109375" style="1" customWidth="1"/>
    <col min="935" max="935" width="12.85546875" style="1" customWidth="1"/>
    <col min="936" max="936" width="10.7109375" style="1" customWidth="1"/>
    <col min="937" max="937" width="11" style="1" customWidth="1"/>
    <col min="938" max="939" width="9.140625" style="1" customWidth="1"/>
    <col min="940" max="940" width="14.140625" style="1" customWidth="1"/>
    <col min="941" max="941" width="11.42578125" style="1" customWidth="1"/>
    <col min="942" max="942" width="11.28515625" style="1" customWidth="1"/>
    <col min="943" max="943" width="12.28515625" style="1" customWidth="1"/>
    <col min="944" max="944" width="11.28515625" style="1" customWidth="1"/>
    <col min="945" max="950" width="10.7109375" style="1" customWidth="1"/>
    <col min="951" max="951" width="12.85546875" style="1" customWidth="1"/>
    <col min="952" max="952" width="10.7109375" style="1" customWidth="1"/>
    <col min="953" max="953" width="11" style="1" customWidth="1"/>
    <col min="954" max="955" width="9.140625" style="1" customWidth="1"/>
    <col min="956" max="956" width="14.140625" style="1" customWidth="1"/>
    <col min="957" max="957" width="11.42578125" style="1" customWidth="1"/>
    <col min="958" max="958" width="11.28515625" style="1" customWidth="1"/>
    <col min="959" max="959" width="12.28515625" style="1" customWidth="1"/>
    <col min="960" max="960" width="11.28515625" style="1" customWidth="1"/>
    <col min="961" max="966" width="10.7109375" style="1" customWidth="1"/>
    <col min="967" max="967" width="12.85546875" style="1" customWidth="1"/>
    <col min="968" max="968" width="10.7109375" style="1" customWidth="1"/>
    <col min="969" max="969" width="11" style="1" customWidth="1"/>
    <col min="970" max="971" width="9.140625" style="1" customWidth="1"/>
    <col min="972" max="972" width="14.140625" style="1" customWidth="1"/>
    <col min="973" max="973" width="11.42578125" style="1" customWidth="1"/>
    <col min="974" max="974" width="11.28515625" style="1" customWidth="1"/>
    <col min="975" max="975" width="12.28515625" style="1" customWidth="1"/>
    <col min="976" max="976" width="11.28515625" style="1" customWidth="1"/>
    <col min="977" max="982" width="10.7109375" style="1" customWidth="1"/>
    <col min="983" max="983" width="12.85546875" style="1" customWidth="1"/>
    <col min="984" max="984" width="10.7109375" style="1" customWidth="1"/>
    <col min="985" max="985" width="11" style="1" customWidth="1"/>
    <col min="986" max="987" width="9.140625" style="1" customWidth="1"/>
    <col min="988" max="988" width="14.140625" style="1" customWidth="1"/>
    <col min="989" max="989" width="11.42578125" style="1" customWidth="1"/>
    <col min="990" max="990" width="11.28515625" style="1" customWidth="1"/>
    <col min="991" max="991" width="12.28515625" style="1" customWidth="1"/>
    <col min="992" max="992" width="11.28515625" style="1" customWidth="1"/>
    <col min="993" max="998" width="10.7109375" style="1" customWidth="1"/>
    <col min="999" max="999" width="12.85546875" style="1" customWidth="1"/>
    <col min="1000" max="1000" width="10.7109375" style="1" customWidth="1"/>
    <col min="1001" max="1001" width="11" style="1" customWidth="1"/>
    <col min="1002" max="1003" width="9.140625" style="1" customWidth="1"/>
    <col min="1004" max="1004" width="14.140625" style="1" customWidth="1"/>
    <col min="1005" max="1005" width="11.42578125" style="1" customWidth="1"/>
    <col min="1006" max="1006" width="11.28515625" style="1" customWidth="1"/>
    <col min="1007" max="1007" width="12.28515625" style="1" customWidth="1"/>
    <col min="1008" max="1008" width="11.28515625" style="1" customWidth="1"/>
    <col min="1009" max="1014" width="10.7109375" style="1" customWidth="1"/>
    <col min="1015" max="1015" width="12.85546875" style="1" customWidth="1"/>
    <col min="1016" max="1016" width="10.7109375" style="1" customWidth="1"/>
    <col min="1017" max="1017" width="11" style="1" customWidth="1"/>
    <col min="1018" max="1019" width="9.140625" style="1" customWidth="1"/>
    <col min="1020" max="1020" width="14.140625" style="1" customWidth="1"/>
    <col min="1021" max="1021" width="11.42578125" style="1" customWidth="1"/>
    <col min="1022" max="1022" width="11.28515625" style="1" customWidth="1"/>
    <col min="1023" max="1023" width="12.28515625" style="1" customWidth="1"/>
    <col min="1024" max="1024" width="11.28515625" style="1" customWidth="1"/>
    <col min="1025" max="1030" width="10.7109375" style="1" bestFit="1" customWidth="1"/>
    <col min="1031" max="1031" width="12.85546875" style="1" customWidth="1"/>
    <col min="1032" max="1032" width="10.7109375" style="1" customWidth="1"/>
    <col min="1033" max="1033" width="11" style="1" customWidth="1"/>
    <col min="1034" max="1034" width="12" style="1" customWidth="1"/>
    <col min="1035" max="1079" width="9.140625" style="1"/>
    <col min="1080" max="1080" width="6" style="1" customWidth="1"/>
    <col min="1081" max="1081" width="9.140625" style="1"/>
    <col min="1082" max="1082" width="15.42578125" style="1" customWidth="1"/>
    <col min="1083" max="1083" width="14.85546875" style="1" customWidth="1"/>
    <col min="1084" max="1084" width="14.140625" style="1" customWidth="1"/>
    <col min="1085" max="1085" width="11.42578125" style="1" customWidth="1"/>
    <col min="1086" max="1086" width="11.28515625" style="1" customWidth="1"/>
    <col min="1087" max="1087" width="12.28515625" style="1" customWidth="1"/>
    <col min="1088" max="1088" width="11.28515625" style="1" customWidth="1"/>
    <col min="1089" max="1094" width="10.7109375" style="1" customWidth="1"/>
    <col min="1095" max="1095" width="12.85546875" style="1" customWidth="1"/>
    <col min="1096" max="1096" width="10.7109375" style="1" customWidth="1"/>
    <col min="1097" max="1097" width="11" style="1" customWidth="1"/>
    <col min="1098" max="1099" width="9.140625" style="1" customWidth="1"/>
    <col min="1100" max="1100" width="14.140625" style="1" customWidth="1"/>
    <col min="1101" max="1101" width="11.42578125" style="1" customWidth="1"/>
    <col min="1102" max="1102" width="11.28515625" style="1" customWidth="1"/>
    <col min="1103" max="1103" width="12.28515625" style="1" customWidth="1"/>
    <col min="1104" max="1104" width="11.28515625" style="1" customWidth="1"/>
    <col min="1105" max="1110" width="10.7109375" style="1" customWidth="1"/>
    <col min="1111" max="1111" width="12.85546875" style="1" customWidth="1"/>
    <col min="1112" max="1112" width="10.7109375" style="1" customWidth="1"/>
    <col min="1113" max="1113" width="11" style="1" customWidth="1"/>
    <col min="1114" max="1115" width="9.140625" style="1" customWidth="1"/>
    <col min="1116" max="1116" width="14.140625" style="1" customWidth="1"/>
    <col min="1117" max="1117" width="11.42578125" style="1" customWidth="1"/>
    <col min="1118" max="1118" width="11.28515625" style="1" customWidth="1"/>
    <col min="1119" max="1119" width="12.28515625" style="1" customWidth="1"/>
    <col min="1120" max="1120" width="11.28515625" style="1" customWidth="1"/>
    <col min="1121" max="1126" width="10.7109375" style="1" customWidth="1"/>
    <col min="1127" max="1127" width="12.85546875" style="1" customWidth="1"/>
    <col min="1128" max="1128" width="10.7109375" style="1" customWidth="1"/>
    <col min="1129" max="1129" width="11" style="1" customWidth="1"/>
    <col min="1130" max="1131" width="9.140625" style="1" customWidth="1"/>
    <col min="1132" max="1132" width="14.140625" style="1" customWidth="1"/>
    <col min="1133" max="1133" width="11.42578125" style="1" customWidth="1"/>
    <col min="1134" max="1134" width="11.28515625" style="1" customWidth="1"/>
    <col min="1135" max="1135" width="12.28515625" style="1" customWidth="1"/>
    <col min="1136" max="1136" width="11.28515625" style="1" customWidth="1"/>
    <col min="1137" max="1142" width="10.7109375" style="1" customWidth="1"/>
    <col min="1143" max="1143" width="12.85546875" style="1" customWidth="1"/>
    <col min="1144" max="1144" width="10.7109375" style="1" customWidth="1"/>
    <col min="1145" max="1145" width="11" style="1" customWidth="1"/>
    <col min="1146" max="1147" width="9.140625" style="1" customWidth="1"/>
    <col min="1148" max="1148" width="14.140625" style="1" customWidth="1"/>
    <col min="1149" max="1149" width="11.42578125" style="1" customWidth="1"/>
    <col min="1150" max="1150" width="11.28515625" style="1" customWidth="1"/>
    <col min="1151" max="1151" width="12.28515625" style="1" customWidth="1"/>
    <col min="1152" max="1152" width="11.28515625" style="1" customWidth="1"/>
    <col min="1153" max="1158" width="10.7109375" style="1" customWidth="1"/>
    <col min="1159" max="1159" width="12.85546875" style="1" customWidth="1"/>
    <col min="1160" max="1160" width="10.7109375" style="1" customWidth="1"/>
    <col min="1161" max="1161" width="11" style="1" customWidth="1"/>
    <col min="1162" max="1163" width="9.140625" style="1" customWidth="1"/>
    <col min="1164" max="1164" width="14.140625" style="1" customWidth="1"/>
    <col min="1165" max="1165" width="11.42578125" style="1" customWidth="1"/>
    <col min="1166" max="1166" width="11.28515625" style="1" customWidth="1"/>
    <col min="1167" max="1167" width="12.28515625" style="1" customWidth="1"/>
    <col min="1168" max="1168" width="11.28515625" style="1" customWidth="1"/>
    <col min="1169" max="1174" width="10.7109375" style="1" customWidth="1"/>
    <col min="1175" max="1175" width="12.85546875" style="1" customWidth="1"/>
    <col min="1176" max="1176" width="10.7109375" style="1" customWidth="1"/>
    <col min="1177" max="1177" width="11" style="1" customWidth="1"/>
    <col min="1178" max="1179" width="9.140625" style="1" customWidth="1"/>
    <col min="1180" max="1180" width="14.140625" style="1" customWidth="1"/>
    <col min="1181" max="1181" width="11.42578125" style="1" customWidth="1"/>
    <col min="1182" max="1182" width="11.28515625" style="1" customWidth="1"/>
    <col min="1183" max="1183" width="12.28515625" style="1" customWidth="1"/>
    <col min="1184" max="1184" width="11.28515625" style="1" customWidth="1"/>
    <col min="1185" max="1190" width="10.7109375" style="1" customWidth="1"/>
    <col min="1191" max="1191" width="12.85546875" style="1" customWidth="1"/>
    <col min="1192" max="1192" width="10.7109375" style="1" customWidth="1"/>
    <col min="1193" max="1193" width="11" style="1" customWidth="1"/>
    <col min="1194" max="1195" width="9.140625" style="1" customWidth="1"/>
    <col min="1196" max="1196" width="14.140625" style="1" customWidth="1"/>
    <col min="1197" max="1197" width="11.42578125" style="1" customWidth="1"/>
    <col min="1198" max="1198" width="11.28515625" style="1" customWidth="1"/>
    <col min="1199" max="1199" width="12.28515625" style="1" customWidth="1"/>
    <col min="1200" max="1200" width="11.28515625" style="1" customWidth="1"/>
    <col min="1201" max="1206" width="10.7109375" style="1" customWidth="1"/>
    <col min="1207" max="1207" width="12.85546875" style="1" customWidth="1"/>
    <col min="1208" max="1208" width="10.7109375" style="1" customWidth="1"/>
    <col min="1209" max="1209" width="11" style="1" customWidth="1"/>
    <col min="1210" max="1211" width="9.140625" style="1" customWidth="1"/>
    <col min="1212" max="1212" width="14.140625" style="1" customWidth="1"/>
    <col min="1213" max="1213" width="11.42578125" style="1" customWidth="1"/>
    <col min="1214" max="1214" width="11.28515625" style="1" customWidth="1"/>
    <col min="1215" max="1215" width="12.28515625" style="1" customWidth="1"/>
    <col min="1216" max="1216" width="11.28515625" style="1" customWidth="1"/>
    <col min="1217" max="1222" width="10.7109375" style="1" customWidth="1"/>
    <col min="1223" max="1223" width="12.85546875" style="1" customWidth="1"/>
    <col min="1224" max="1224" width="10.7109375" style="1" customWidth="1"/>
    <col min="1225" max="1225" width="11" style="1" customWidth="1"/>
    <col min="1226" max="1227" width="9.140625" style="1" customWidth="1"/>
    <col min="1228" max="1228" width="14.140625" style="1" customWidth="1"/>
    <col min="1229" max="1229" width="11.42578125" style="1" customWidth="1"/>
    <col min="1230" max="1230" width="11.28515625" style="1" customWidth="1"/>
    <col min="1231" max="1231" width="12.28515625" style="1" customWidth="1"/>
    <col min="1232" max="1232" width="11.28515625" style="1" customWidth="1"/>
    <col min="1233" max="1238" width="10.7109375" style="1" customWidth="1"/>
    <col min="1239" max="1239" width="12.85546875" style="1" customWidth="1"/>
    <col min="1240" max="1240" width="10.7109375" style="1" customWidth="1"/>
    <col min="1241" max="1241" width="11" style="1" customWidth="1"/>
    <col min="1242" max="1243" width="9.140625" style="1" customWidth="1"/>
    <col min="1244" max="1244" width="14.140625" style="1" customWidth="1"/>
    <col min="1245" max="1245" width="11.42578125" style="1" customWidth="1"/>
    <col min="1246" max="1246" width="11.28515625" style="1" customWidth="1"/>
    <col min="1247" max="1247" width="12.28515625" style="1" customWidth="1"/>
    <col min="1248" max="1248" width="11.28515625" style="1" customWidth="1"/>
    <col min="1249" max="1254" width="10.7109375" style="1" customWidth="1"/>
    <col min="1255" max="1255" width="12.85546875" style="1" customWidth="1"/>
    <col min="1256" max="1256" width="10.7109375" style="1" customWidth="1"/>
    <col min="1257" max="1257" width="11" style="1" customWidth="1"/>
    <col min="1258" max="1259" width="9.140625" style="1" customWidth="1"/>
    <col min="1260" max="1260" width="14.140625" style="1" customWidth="1"/>
    <col min="1261" max="1261" width="11.42578125" style="1" customWidth="1"/>
    <col min="1262" max="1262" width="11.28515625" style="1" customWidth="1"/>
    <col min="1263" max="1263" width="12.28515625" style="1" customWidth="1"/>
    <col min="1264" max="1264" width="11.28515625" style="1" customWidth="1"/>
    <col min="1265" max="1270" width="10.7109375" style="1" customWidth="1"/>
    <col min="1271" max="1271" width="12.85546875" style="1" customWidth="1"/>
    <col min="1272" max="1272" width="10.7109375" style="1" customWidth="1"/>
    <col min="1273" max="1273" width="11" style="1" customWidth="1"/>
    <col min="1274" max="1275" width="9.140625" style="1" customWidth="1"/>
    <col min="1276" max="1276" width="14.140625" style="1" customWidth="1"/>
    <col min="1277" max="1277" width="11.42578125" style="1" customWidth="1"/>
    <col min="1278" max="1278" width="11.28515625" style="1" customWidth="1"/>
    <col min="1279" max="1279" width="12.28515625" style="1" customWidth="1"/>
    <col min="1280" max="1280" width="11.28515625" style="1" customWidth="1"/>
    <col min="1281" max="1286" width="10.7109375" style="1" bestFit="1" customWidth="1"/>
    <col min="1287" max="1287" width="12.85546875" style="1" customWidth="1"/>
    <col min="1288" max="1288" width="10.7109375" style="1" customWidth="1"/>
    <col min="1289" max="1289" width="11" style="1" customWidth="1"/>
    <col min="1290" max="1290" width="12" style="1" customWidth="1"/>
    <col min="1291" max="1335" width="9.140625" style="1"/>
    <col min="1336" max="1336" width="6" style="1" customWidth="1"/>
    <col min="1337" max="1337" width="9.140625" style="1"/>
    <col min="1338" max="1338" width="15.42578125" style="1" customWidth="1"/>
    <col min="1339" max="1339" width="14.85546875" style="1" customWidth="1"/>
    <col min="1340" max="1340" width="14.140625" style="1" customWidth="1"/>
    <col min="1341" max="1341" width="11.42578125" style="1" customWidth="1"/>
    <col min="1342" max="1342" width="11.28515625" style="1" customWidth="1"/>
    <col min="1343" max="1343" width="12.28515625" style="1" customWidth="1"/>
    <col min="1344" max="1344" width="11.28515625" style="1" customWidth="1"/>
    <col min="1345" max="1350" width="10.7109375" style="1" customWidth="1"/>
    <col min="1351" max="1351" width="12.85546875" style="1" customWidth="1"/>
    <col min="1352" max="1352" width="10.7109375" style="1" customWidth="1"/>
    <col min="1353" max="1353" width="11" style="1" customWidth="1"/>
    <col min="1354" max="1355" width="9.140625" style="1" customWidth="1"/>
    <col min="1356" max="1356" width="14.140625" style="1" customWidth="1"/>
    <col min="1357" max="1357" width="11.42578125" style="1" customWidth="1"/>
    <col min="1358" max="1358" width="11.28515625" style="1" customWidth="1"/>
    <col min="1359" max="1359" width="12.28515625" style="1" customWidth="1"/>
    <col min="1360" max="1360" width="11.28515625" style="1" customWidth="1"/>
    <col min="1361" max="1366" width="10.7109375" style="1" customWidth="1"/>
    <col min="1367" max="1367" width="12.85546875" style="1" customWidth="1"/>
    <col min="1368" max="1368" width="10.7109375" style="1" customWidth="1"/>
    <col min="1369" max="1369" width="11" style="1" customWidth="1"/>
    <col min="1370" max="1371" width="9.140625" style="1" customWidth="1"/>
    <col min="1372" max="1372" width="14.140625" style="1" customWidth="1"/>
    <col min="1373" max="1373" width="11.42578125" style="1" customWidth="1"/>
    <col min="1374" max="1374" width="11.28515625" style="1" customWidth="1"/>
    <col min="1375" max="1375" width="12.28515625" style="1" customWidth="1"/>
    <col min="1376" max="1376" width="11.28515625" style="1" customWidth="1"/>
    <col min="1377" max="1382" width="10.7109375" style="1" customWidth="1"/>
    <col min="1383" max="1383" width="12.85546875" style="1" customWidth="1"/>
    <col min="1384" max="1384" width="10.7109375" style="1" customWidth="1"/>
    <col min="1385" max="1385" width="11" style="1" customWidth="1"/>
    <col min="1386" max="1387" width="9.140625" style="1" customWidth="1"/>
    <col min="1388" max="1388" width="14.140625" style="1" customWidth="1"/>
    <col min="1389" max="1389" width="11.42578125" style="1" customWidth="1"/>
    <col min="1390" max="1390" width="11.28515625" style="1" customWidth="1"/>
    <col min="1391" max="1391" width="12.28515625" style="1" customWidth="1"/>
    <col min="1392" max="1392" width="11.28515625" style="1" customWidth="1"/>
    <col min="1393" max="1398" width="10.7109375" style="1" customWidth="1"/>
    <col min="1399" max="1399" width="12.85546875" style="1" customWidth="1"/>
    <col min="1400" max="1400" width="10.7109375" style="1" customWidth="1"/>
    <col min="1401" max="1401" width="11" style="1" customWidth="1"/>
    <col min="1402" max="1403" width="9.140625" style="1" customWidth="1"/>
    <col min="1404" max="1404" width="14.140625" style="1" customWidth="1"/>
    <col min="1405" max="1405" width="11.42578125" style="1" customWidth="1"/>
    <col min="1406" max="1406" width="11.28515625" style="1" customWidth="1"/>
    <col min="1407" max="1407" width="12.28515625" style="1" customWidth="1"/>
    <col min="1408" max="1408" width="11.28515625" style="1" customWidth="1"/>
    <col min="1409" max="1414" width="10.7109375" style="1" customWidth="1"/>
    <col min="1415" max="1415" width="12.85546875" style="1" customWidth="1"/>
    <col min="1416" max="1416" width="10.7109375" style="1" customWidth="1"/>
    <col min="1417" max="1417" width="11" style="1" customWidth="1"/>
    <col min="1418" max="1419" width="9.140625" style="1" customWidth="1"/>
    <col min="1420" max="1420" width="14.140625" style="1" customWidth="1"/>
    <col min="1421" max="1421" width="11.42578125" style="1" customWidth="1"/>
    <col min="1422" max="1422" width="11.28515625" style="1" customWidth="1"/>
    <col min="1423" max="1423" width="12.28515625" style="1" customWidth="1"/>
    <col min="1424" max="1424" width="11.28515625" style="1" customWidth="1"/>
    <col min="1425" max="1430" width="10.7109375" style="1" customWidth="1"/>
    <col min="1431" max="1431" width="12.85546875" style="1" customWidth="1"/>
    <col min="1432" max="1432" width="10.7109375" style="1" customWidth="1"/>
    <col min="1433" max="1433" width="11" style="1" customWidth="1"/>
    <col min="1434" max="1435" width="9.140625" style="1" customWidth="1"/>
    <col min="1436" max="1436" width="14.140625" style="1" customWidth="1"/>
    <col min="1437" max="1437" width="11.42578125" style="1" customWidth="1"/>
    <col min="1438" max="1438" width="11.28515625" style="1" customWidth="1"/>
    <col min="1439" max="1439" width="12.28515625" style="1" customWidth="1"/>
    <col min="1440" max="1440" width="11.28515625" style="1" customWidth="1"/>
    <col min="1441" max="1446" width="10.7109375" style="1" customWidth="1"/>
    <col min="1447" max="1447" width="12.85546875" style="1" customWidth="1"/>
    <col min="1448" max="1448" width="10.7109375" style="1" customWidth="1"/>
    <col min="1449" max="1449" width="11" style="1" customWidth="1"/>
    <col min="1450" max="1451" width="9.140625" style="1" customWidth="1"/>
    <col min="1452" max="1452" width="14.140625" style="1" customWidth="1"/>
    <col min="1453" max="1453" width="11.42578125" style="1" customWidth="1"/>
    <col min="1454" max="1454" width="11.28515625" style="1" customWidth="1"/>
    <col min="1455" max="1455" width="12.28515625" style="1" customWidth="1"/>
    <col min="1456" max="1456" width="11.28515625" style="1" customWidth="1"/>
    <col min="1457" max="1462" width="10.7109375" style="1" customWidth="1"/>
    <col min="1463" max="1463" width="12.85546875" style="1" customWidth="1"/>
    <col min="1464" max="1464" width="10.7109375" style="1" customWidth="1"/>
    <col min="1465" max="1465" width="11" style="1" customWidth="1"/>
    <col min="1466" max="1467" width="9.140625" style="1" customWidth="1"/>
    <col min="1468" max="1468" width="14.140625" style="1" customWidth="1"/>
    <col min="1469" max="1469" width="11.42578125" style="1" customWidth="1"/>
    <col min="1470" max="1470" width="11.28515625" style="1" customWidth="1"/>
    <col min="1471" max="1471" width="12.28515625" style="1" customWidth="1"/>
    <col min="1472" max="1472" width="11.28515625" style="1" customWidth="1"/>
    <col min="1473" max="1478" width="10.7109375" style="1" customWidth="1"/>
    <col min="1479" max="1479" width="12.85546875" style="1" customWidth="1"/>
    <col min="1480" max="1480" width="10.7109375" style="1" customWidth="1"/>
    <col min="1481" max="1481" width="11" style="1" customWidth="1"/>
    <col min="1482" max="1483" width="9.140625" style="1" customWidth="1"/>
    <col min="1484" max="1484" width="14.140625" style="1" customWidth="1"/>
    <col min="1485" max="1485" width="11.42578125" style="1" customWidth="1"/>
    <col min="1486" max="1486" width="11.28515625" style="1" customWidth="1"/>
    <col min="1487" max="1487" width="12.28515625" style="1" customWidth="1"/>
    <col min="1488" max="1488" width="11.28515625" style="1" customWidth="1"/>
    <col min="1489" max="1494" width="10.7109375" style="1" customWidth="1"/>
    <col min="1495" max="1495" width="12.85546875" style="1" customWidth="1"/>
    <col min="1496" max="1496" width="10.7109375" style="1" customWidth="1"/>
    <col min="1497" max="1497" width="11" style="1" customWidth="1"/>
    <col min="1498" max="1499" width="9.140625" style="1" customWidth="1"/>
    <col min="1500" max="1500" width="14.140625" style="1" customWidth="1"/>
    <col min="1501" max="1501" width="11.42578125" style="1" customWidth="1"/>
    <col min="1502" max="1502" width="11.28515625" style="1" customWidth="1"/>
    <col min="1503" max="1503" width="12.28515625" style="1" customWidth="1"/>
    <col min="1504" max="1504" width="11.28515625" style="1" customWidth="1"/>
    <col min="1505" max="1510" width="10.7109375" style="1" customWidth="1"/>
    <col min="1511" max="1511" width="12.85546875" style="1" customWidth="1"/>
    <col min="1512" max="1512" width="10.7109375" style="1" customWidth="1"/>
    <col min="1513" max="1513" width="11" style="1" customWidth="1"/>
    <col min="1514" max="1515" width="9.140625" style="1" customWidth="1"/>
    <col min="1516" max="1516" width="14.140625" style="1" customWidth="1"/>
    <col min="1517" max="1517" width="11.42578125" style="1" customWidth="1"/>
    <col min="1518" max="1518" width="11.28515625" style="1" customWidth="1"/>
    <col min="1519" max="1519" width="12.28515625" style="1" customWidth="1"/>
    <col min="1520" max="1520" width="11.28515625" style="1" customWidth="1"/>
    <col min="1521" max="1526" width="10.7109375" style="1" customWidth="1"/>
    <col min="1527" max="1527" width="12.85546875" style="1" customWidth="1"/>
    <col min="1528" max="1528" width="10.7109375" style="1" customWidth="1"/>
    <col min="1529" max="1529" width="11" style="1" customWidth="1"/>
    <col min="1530" max="1531" width="9.140625" style="1" customWidth="1"/>
    <col min="1532" max="1532" width="14.140625" style="1" customWidth="1"/>
    <col min="1533" max="1533" width="11.42578125" style="1" customWidth="1"/>
    <col min="1534" max="1534" width="11.28515625" style="1" customWidth="1"/>
    <col min="1535" max="1535" width="12.28515625" style="1" customWidth="1"/>
    <col min="1536" max="1536" width="11.28515625" style="1" customWidth="1"/>
    <col min="1537" max="1542" width="10.7109375" style="1" bestFit="1" customWidth="1"/>
    <col min="1543" max="1543" width="12.85546875" style="1" customWidth="1"/>
    <col min="1544" max="1544" width="10.7109375" style="1" customWidth="1"/>
    <col min="1545" max="1545" width="11" style="1" customWidth="1"/>
    <col min="1546" max="1546" width="12" style="1" customWidth="1"/>
    <col min="1547" max="1591" width="9.140625" style="1"/>
    <col min="1592" max="1592" width="6" style="1" customWidth="1"/>
    <col min="1593" max="1593" width="9.140625" style="1"/>
    <col min="1594" max="1594" width="15.42578125" style="1" customWidth="1"/>
    <col min="1595" max="1595" width="14.85546875" style="1" customWidth="1"/>
    <col min="1596" max="1596" width="14.140625" style="1" customWidth="1"/>
    <col min="1597" max="1597" width="11.42578125" style="1" customWidth="1"/>
    <col min="1598" max="1598" width="11.28515625" style="1" customWidth="1"/>
    <col min="1599" max="1599" width="12.28515625" style="1" customWidth="1"/>
    <col min="1600" max="1600" width="11.28515625" style="1" customWidth="1"/>
    <col min="1601" max="1606" width="10.7109375" style="1" customWidth="1"/>
    <col min="1607" max="1607" width="12.85546875" style="1" customWidth="1"/>
    <col min="1608" max="1608" width="10.7109375" style="1" customWidth="1"/>
    <col min="1609" max="1609" width="11" style="1" customWidth="1"/>
    <col min="1610" max="1611" width="9.140625" style="1" customWidth="1"/>
    <col min="1612" max="1612" width="14.140625" style="1" customWidth="1"/>
    <col min="1613" max="1613" width="11.42578125" style="1" customWidth="1"/>
    <col min="1614" max="1614" width="11.28515625" style="1" customWidth="1"/>
    <col min="1615" max="1615" width="12.28515625" style="1" customWidth="1"/>
    <col min="1616" max="1616" width="11.28515625" style="1" customWidth="1"/>
    <col min="1617" max="1622" width="10.7109375" style="1" customWidth="1"/>
    <col min="1623" max="1623" width="12.85546875" style="1" customWidth="1"/>
    <col min="1624" max="1624" width="10.7109375" style="1" customWidth="1"/>
    <col min="1625" max="1625" width="11" style="1" customWidth="1"/>
    <col min="1626" max="1627" width="9.140625" style="1" customWidth="1"/>
    <col min="1628" max="1628" width="14.140625" style="1" customWidth="1"/>
    <col min="1629" max="1629" width="11.42578125" style="1" customWidth="1"/>
    <col min="1630" max="1630" width="11.28515625" style="1" customWidth="1"/>
    <col min="1631" max="1631" width="12.28515625" style="1" customWidth="1"/>
    <col min="1632" max="1632" width="11.28515625" style="1" customWidth="1"/>
    <col min="1633" max="1638" width="10.7109375" style="1" customWidth="1"/>
    <col min="1639" max="1639" width="12.85546875" style="1" customWidth="1"/>
    <col min="1640" max="1640" width="10.7109375" style="1" customWidth="1"/>
    <col min="1641" max="1641" width="11" style="1" customWidth="1"/>
    <col min="1642" max="1643" width="9.140625" style="1" customWidth="1"/>
    <col min="1644" max="1644" width="14.140625" style="1" customWidth="1"/>
    <col min="1645" max="1645" width="11.42578125" style="1" customWidth="1"/>
    <col min="1646" max="1646" width="11.28515625" style="1" customWidth="1"/>
    <col min="1647" max="1647" width="12.28515625" style="1" customWidth="1"/>
    <col min="1648" max="1648" width="11.28515625" style="1" customWidth="1"/>
    <col min="1649" max="1654" width="10.7109375" style="1" customWidth="1"/>
    <col min="1655" max="1655" width="12.85546875" style="1" customWidth="1"/>
    <col min="1656" max="1656" width="10.7109375" style="1" customWidth="1"/>
    <col min="1657" max="1657" width="11" style="1" customWidth="1"/>
    <col min="1658" max="1659" width="9.140625" style="1" customWidth="1"/>
    <col min="1660" max="1660" width="14.140625" style="1" customWidth="1"/>
    <col min="1661" max="1661" width="11.42578125" style="1" customWidth="1"/>
    <col min="1662" max="1662" width="11.28515625" style="1" customWidth="1"/>
    <col min="1663" max="1663" width="12.28515625" style="1" customWidth="1"/>
    <col min="1664" max="1664" width="11.28515625" style="1" customWidth="1"/>
    <col min="1665" max="1670" width="10.7109375" style="1" customWidth="1"/>
    <col min="1671" max="1671" width="12.85546875" style="1" customWidth="1"/>
    <col min="1672" max="1672" width="10.7109375" style="1" customWidth="1"/>
    <col min="1673" max="1673" width="11" style="1" customWidth="1"/>
    <col min="1674" max="1675" width="9.140625" style="1" customWidth="1"/>
    <col min="1676" max="1676" width="14.140625" style="1" customWidth="1"/>
    <col min="1677" max="1677" width="11.42578125" style="1" customWidth="1"/>
    <col min="1678" max="1678" width="11.28515625" style="1" customWidth="1"/>
    <col min="1679" max="1679" width="12.28515625" style="1" customWidth="1"/>
    <col min="1680" max="1680" width="11.28515625" style="1" customWidth="1"/>
    <col min="1681" max="1686" width="10.7109375" style="1" customWidth="1"/>
    <col min="1687" max="1687" width="12.85546875" style="1" customWidth="1"/>
    <col min="1688" max="1688" width="10.7109375" style="1" customWidth="1"/>
    <col min="1689" max="1689" width="11" style="1" customWidth="1"/>
    <col min="1690" max="1691" width="9.140625" style="1" customWidth="1"/>
    <col min="1692" max="1692" width="14.140625" style="1" customWidth="1"/>
    <col min="1693" max="1693" width="11.42578125" style="1" customWidth="1"/>
    <col min="1694" max="1694" width="11.28515625" style="1" customWidth="1"/>
    <col min="1695" max="1695" width="12.28515625" style="1" customWidth="1"/>
    <col min="1696" max="1696" width="11.28515625" style="1" customWidth="1"/>
    <col min="1697" max="1702" width="10.7109375" style="1" customWidth="1"/>
    <col min="1703" max="1703" width="12.85546875" style="1" customWidth="1"/>
    <col min="1704" max="1704" width="10.7109375" style="1" customWidth="1"/>
    <col min="1705" max="1705" width="11" style="1" customWidth="1"/>
    <col min="1706" max="1707" width="9.140625" style="1" customWidth="1"/>
    <col min="1708" max="1708" width="14.140625" style="1" customWidth="1"/>
    <col min="1709" max="1709" width="11.42578125" style="1" customWidth="1"/>
    <col min="1710" max="1710" width="11.28515625" style="1" customWidth="1"/>
    <col min="1711" max="1711" width="12.28515625" style="1" customWidth="1"/>
    <col min="1712" max="1712" width="11.28515625" style="1" customWidth="1"/>
    <col min="1713" max="1718" width="10.7109375" style="1" customWidth="1"/>
    <col min="1719" max="1719" width="12.85546875" style="1" customWidth="1"/>
    <col min="1720" max="1720" width="10.7109375" style="1" customWidth="1"/>
    <col min="1721" max="1721" width="11" style="1" customWidth="1"/>
    <col min="1722" max="1723" width="9.140625" style="1" customWidth="1"/>
    <col min="1724" max="1724" width="14.140625" style="1" customWidth="1"/>
    <col min="1725" max="1725" width="11.42578125" style="1" customWidth="1"/>
    <col min="1726" max="1726" width="11.28515625" style="1" customWidth="1"/>
    <col min="1727" max="1727" width="12.28515625" style="1" customWidth="1"/>
    <col min="1728" max="1728" width="11.28515625" style="1" customWidth="1"/>
    <col min="1729" max="1734" width="10.7109375" style="1" customWidth="1"/>
    <col min="1735" max="1735" width="12.85546875" style="1" customWidth="1"/>
    <col min="1736" max="1736" width="10.7109375" style="1" customWidth="1"/>
    <col min="1737" max="1737" width="11" style="1" customWidth="1"/>
    <col min="1738" max="1739" width="9.140625" style="1" customWidth="1"/>
    <col min="1740" max="1740" width="14.140625" style="1" customWidth="1"/>
    <col min="1741" max="1741" width="11.42578125" style="1" customWidth="1"/>
    <col min="1742" max="1742" width="11.28515625" style="1" customWidth="1"/>
    <col min="1743" max="1743" width="12.28515625" style="1" customWidth="1"/>
    <col min="1744" max="1744" width="11.28515625" style="1" customWidth="1"/>
    <col min="1745" max="1750" width="10.7109375" style="1" customWidth="1"/>
    <col min="1751" max="1751" width="12.85546875" style="1" customWidth="1"/>
    <col min="1752" max="1752" width="10.7109375" style="1" customWidth="1"/>
    <col min="1753" max="1753" width="11" style="1" customWidth="1"/>
    <col min="1754" max="1755" width="9.140625" style="1" customWidth="1"/>
    <col min="1756" max="1756" width="14.140625" style="1" customWidth="1"/>
    <col min="1757" max="1757" width="11.42578125" style="1" customWidth="1"/>
    <col min="1758" max="1758" width="11.28515625" style="1" customWidth="1"/>
    <col min="1759" max="1759" width="12.28515625" style="1" customWidth="1"/>
    <col min="1760" max="1760" width="11.28515625" style="1" customWidth="1"/>
    <col min="1761" max="1766" width="10.7109375" style="1" customWidth="1"/>
    <col min="1767" max="1767" width="12.85546875" style="1" customWidth="1"/>
    <col min="1768" max="1768" width="10.7109375" style="1" customWidth="1"/>
    <col min="1769" max="1769" width="11" style="1" customWidth="1"/>
    <col min="1770" max="1771" width="9.140625" style="1" customWidth="1"/>
    <col min="1772" max="1772" width="14.140625" style="1" customWidth="1"/>
    <col min="1773" max="1773" width="11.42578125" style="1" customWidth="1"/>
    <col min="1774" max="1774" width="11.28515625" style="1" customWidth="1"/>
    <col min="1775" max="1775" width="12.28515625" style="1" customWidth="1"/>
    <col min="1776" max="1776" width="11.28515625" style="1" customWidth="1"/>
    <col min="1777" max="1782" width="10.7109375" style="1" customWidth="1"/>
    <col min="1783" max="1783" width="12.85546875" style="1" customWidth="1"/>
    <col min="1784" max="1784" width="10.7109375" style="1" customWidth="1"/>
    <col min="1785" max="1785" width="11" style="1" customWidth="1"/>
    <col min="1786" max="1787" width="9.140625" style="1" customWidth="1"/>
    <col min="1788" max="1788" width="14.140625" style="1" customWidth="1"/>
    <col min="1789" max="1789" width="11.42578125" style="1" customWidth="1"/>
    <col min="1790" max="1790" width="11.28515625" style="1" customWidth="1"/>
    <col min="1791" max="1791" width="12.28515625" style="1" customWidth="1"/>
    <col min="1792" max="1792" width="11.28515625" style="1" customWidth="1"/>
    <col min="1793" max="1798" width="10.7109375" style="1" bestFit="1" customWidth="1"/>
    <col min="1799" max="1799" width="12.85546875" style="1" customWidth="1"/>
    <col min="1800" max="1800" width="10.7109375" style="1" customWidth="1"/>
    <col min="1801" max="1801" width="11" style="1" customWidth="1"/>
    <col min="1802" max="1802" width="12" style="1" customWidth="1"/>
    <col min="1803" max="1847" width="9.140625" style="1"/>
    <col min="1848" max="1848" width="6" style="1" customWidth="1"/>
    <col min="1849" max="1849" width="9.140625" style="1"/>
    <col min="1850" max="1850" width="15.42578125" style="1" customWidth="1"/>
    <col min="1851" max="1851" width="14.85546875" style="1" customWidth="1"/>
    <col min="1852" max="1852" width="14.140625" style="1" customWidth="1"/>
    <col min="1853" max="1853" width="11.42578125" style="1" customWidth="1"/>
    <col min="1854" max="1854" width="11.28515625" style="1" customWidth="1"/>
    <col min="1855" max="1855" width="12.28515625" style="1" customWidth="1"/>
    <col min="1856" max="1856" width="11.28515625" style="1" customWidth="1"/>
    <col min="1857" max="1862" width="10.7109375" style="1" customWidth="1"/>
    <col min="1863" max="1863" width="12.85546875" style="1" customWidth="1"/>
    <col min="1864" max="1864" width="10.7109375" style="1" customWidth="1"/>
    <col min="1865" max="1865" width="11" style="1" customWidth="1"/>
    <col min="1866" max="1867" width="9.140625" style="1" customWidth="1"/>
    <col min="1868" max="1868" width="14.140625" style="1" customWidth="1"/>
    <col min="1869" max="1869" width="11.42578125" style="1" customWidth="1"/>
    <col min="1870" max="1870" width="11.28515625" style="1" customWidth="1"/>
    <col min="1871" max="1871" width="12.28515625" style="1" customWidth="1"/>
    <col min="1872" max="1872" width="11.28515625" style="1" customWidth="1"/>
    <col min="1873" max="1878" width="10.7109375" style="1" customWidth="1"/>
    <col min="1879" max="1879" width="12.85546875" style="1" customWidth="1"/>
    <col min="1880" max="1880" width="10.7109375" style="1" customWidth="1"/>
    <col min="1881" max="1881" width="11" style="1" customWidth="1"/>
    <col min="1882" max="1883" width="9.140625" style="1" customWidth="1"/>
    <col min="1884" max="1884" width="14.140625" style="1" customWidth="1"/>
    <col min="1885" max="1885" width="11.42578125" style="1" customWidth="1"/>
    <col min="1886" max="1886" width="11.28515625" style="1" customWidth="1"/>
    <col min="1887" max="1887" width="12.28515625" style="1" customWidth="1"/>
    <col min="1888" max="1888" width="11.28515625" style="1" customWidth="1"/>
    <col min="1889" max="1894" width="10.7109375" style="1" customWidth="1"/>
    <col min="1895" max="1895" width="12.85546875" style="1" customWidth="1"/>
    <col min="1896" max="1896" width="10.7109375" style="1" customWidth="1"/>
    <col min="1897" max="1897" width="11" style="1" customWidth="1"/>
    <col min="1898" max="1899" width="9.140625" style="1" customWidth="1"/>
    <col min="1900" max="1900" width="14.140625" style="1" customWidth="1"/>
    <col min="1901" max="1901" width="11.42578125" style="1" customWidth="1"/>
    <col min="1902" max="1902" width="11.28515625" style="1" customWidth="1"/>
    <col min="1903" max="1903" width="12.28515625" style="1" customWidth="1"/>
    <col min="1904" max="1904" width="11.28515625" style="1" customWidth="1"/>
    <col min="1905" max="1910" width="10.7109375" style="1" customWidth="1"/>
    <col min="1911" max="1911" width="12.85546875" style="1" customWidth="1"/>
    <col min="1912" max="1912" width="10.7109375" style="1" customWidth="1"/>
    <col min="1913" max="1913" width="11" style="1" customWidth="1"/>
    <col min="1914" max="1915" width="9.140625" style="1" customWidth="1"/>
    <col min="1916" max="1916" width="14.140625" style="1" customWidth="1"/>
    <col min="1917" max="1917" width="11.42578125" style="1" customWidth="1"/>
    <col min="1918" max="1918" width="11.28515625" style="1" customWidth="1"/>
    <col min="1919" max="1919" width="12.28515625" style="1" customWidth="1"/>
    <col min="1920" max="1920" width="11.28515625" style="1" customWidth="1"/>
    <col min="1921" max="1926" width="10.7109375" style="1" customWidth="1"/>
    <col min="1927" max="1927" width="12.85546875" style="1" customWidth="1"/>
    <col min="1928" max="1928" width="10.7109375" style="1" customWidth="1"/>
    <col min="1929" max="1929" width="11" style="1" customWidth="1"/>
    <col min="1930" max="1931" width="9.140625" style="1" customWidth="1"/>
    <col min="1932" max="1932" width="14.140625" style="1" customWidth="1"/>
    <col min="1933" max="1933" width="11.42578125" style="1" customWidth="1"/>
    <col min="1934" max="1934" width="11.28515625" style="1" customWidth="1"/>
    <col min="1935" max="1935" width="12.28515625" style="1" customWidth="1"/>
    <col min="1936" max="1936" width="11.28515625" style="1" customWidth="1"/>
    <col min="1937" max="1942" width="10.7109375" style="1" customWidth="1"/>
    <col min="1943" max="1943" width="12.85546875" style="1" customWidth="1"/>
    <col min="1944" max="1944" width="10.7109375" style="1" customWidth="1"/>
    <col min="1945" max="1945" width="11" style="1" customWidth="1"/>
    <col min="1946" max="1947" width="9.140625" style="1" customWidth="1"/>
    <col min="1948" max="1948" width="14.140625" style="1" customWidth="1"/>
    <col min="1949" max="1949" width="11.42578125" style="1" customWidth="1"/>
    <col min="1950" max="1950" width="11.28515625" style="1" customWidth="1"/>
    <col min="1951" max="1951" width="12.28515625" style="1" customWidth="1"/>
    <col min="1952" max="1952" width="11.28515625" style="1" customWidth="1"/>
    <col min="1953" max="1958" width="10.7109375" style="1" customWidth="1"/>
    <col min="1959" max="1959" width="12.85546875" style="1" customWidth="1"/>
    <col min="1960" max="1960" width="10.7109375" style="1" customWidth="1"/>
    <col min="1961" max="1961" width="11" style="1" customWidth="1"/>
    <col min="1962" max="1963" width="9.140625" style="1" customWidth="1"/>
    <col min="1964" max="1964" width="14.140625" style="1" customWidth="1"/>
    <col min="1965" max="1965" width="11.42578125" style="1" customWidth="1"/>
    <col min="1966" max="1966" width="11.28515625" style="1" customWidth="1"/>
    <col min="1967" max="1967" width="12.28515625" style="1" customWidth="1"/>
    <col min="1968" max="1968" width="11.28515625" style="1" customWidth="1"/>
    <col min="1969" max="1974" width="10.7109375" style="1" customWidth="1"/>
    <col min="1975" max="1975" width="12.85546875" style="1" customWidth="1"/>
    <col min="1976" max="1976" width="10.7109375" style="1" customWidth="1"/>
    <col min="1977" max="1977" width="11" style="1" customWidth="1"/>
    <col min="1978" max="1979" width="9.140625" style="1" customWidth="1"/>
    <col min="1980" max="1980" width="14.140625" style="1" customWidth="1"/>
    <col min="1981" max="1981" width="11.42578125" style="1" customWidth="1"/>
    <col min="1982" max="1982" width="11.28515625" style="1" customWidth="1"/>
    <col min="1983" max="1983" width="12.28515625" style="1" customWidth="1"/>
    <col min="1984" max="1984" width="11.28515625" style="1" customWidth="1"/>
    <col min="1985" max="1990" width="10.7109375" style="1" customWidth="1"/>
    <col min="1991" max="1991" width="12.85546875" style="1" customWidth="1"/>
    <col min="1992" max="1992" width="10.7109375" style="1" customWidth="1"/>
    <col min="1993" max="1993" width="11" style="1" customWidth="1"/>
    <col min="1994" max="1995" width="9.140625" style="1" customWidth="1"/>
    <col min="1996" max="1996" width="14.140625" style="1" customWidth="1"/>
    <col min="1997" max="1997" width="11.42578125" style="1" customWidth="1"/>
    <col min="1998" max="1998" width="11.28515625" style="1" customWidth="1"/>
    <col min="1999" max="1999" width="12.28515625" style="1" customWidth="1"/>
    <col min="2000" max="2000" width="11.28515625" style="1" customWidth="1"/>
    <col min="2001" max="2006" width="10.7109375" style="1" customWidth="1"/>
    <col min="2007" max="2007" width="12.85546875" style="1" customWidth="1"/>
    <col min="2008" max="2008" width="10.7109375" style="1" customWidth="1"/>
    <col min="2009" max="2009" width="11" style="1" customWidth="1"/>
    <col min="2010" max="2011" width="9.140625" style="1" customWidth="1"/>
    <col min="2012" max="2012" width="14.140625" style="1" customWidth="1"/>
    <col min="2013" max="2013" width="11.42578125" style="1" customWidth="1"/>
    <col min="2014" max="2014" width="11.28515625" style="1" customWidth="1"/>
    <col min="2015" max="2015" width="12.28515625" style="1" customWidth="1"/>
    <col min="2016" max="2016" width="11.28515625" style="1" customWidth="1"/>
    <col min="2017" max="2022" width="10.7109375" style="1" customWidth="1"/>
    <col min="2023" max="2023" width="12.85546875" style="1" customWidth="1"/>
    <col min="2024" max="2024" width="10.7109375" style="1" customWidth="1"/>
    <col min="2025" max="2025" width="11" style="1" customWidth="1"/>
    <col min="2026" max="2027" width="9.140625" style="1" customWidth="1"/>
    <col min="2028" max="2028" width="14.140625" style="1" customWidth="1"/>
    <col min="2029" max="2029" width="11.42578125" style="1" customWidth="1"/>
    <col min="2030" max="2030" width="11.28515625" style="1" customWidth="1"/>
    <col min="2031" max="2031" width="12.28515625" style="1" customWidth="1"/>
    <col min="2032" max="2032" width="11.28515625" style="1" customWidth="1"/>
    <col min="2033" max="2038" width="10.7109375" style="1" customWidth="1"/>
    <col min="2039" max="2039" width="12.85546875" style="1" customWidth="1"/>
    <col min="2040" max="2040" width="10.7109375" style="1" customWidth="1"/>
    <col min="2041" max="2041" width="11" style="1" customWidth="1"/>
    <col min="2042" max="2043" width="9.140625" style="1" customWidth="1"/>
    <col min="2044" max="2044" width="14.140625" style="1" customWidth="1"/>
    <col min="2045" max="2045" width="11.42578125" style="1" customWidth="1"/>
    <col min="2046" max="2046" width="11.28515625" style="1" customWidth="1"/>
    <col min="2047" max="2047" width="12.28515625" style="1" customWidth="1"/>
    <col min="2048" max="2048" width="11.28515625" style="1" customWidth="1"/>
    <col min="2049" max="2054" width="10.7109375" style="1" bestFit="1" customWidth="1"/>
    <col min="2055" max="2055" width="12.85546875" style="1" customWidth="1"/>
    <col min="2056" max="2056" width="10.7109375" style="1" customWidth="1"/>
    <col min="2057" max="2057" width="11" style="1" customWidth="1"/>
    <col min="2058" max="2058" width="12" style="1" customWidth="1"/>
    <col min="2059" max="2103" width="9.140625" style="1"/>
    <col min="2104" max="2104" width="6" style="1" customWidth="1"/>
    <col min="2105" max="2105" width="9.140625" style="1"/>
    <col min="2106" max="2106" width="15.42578125" style="1" customWidth="1"/>
    <col min="2107" max="2107" width="14.85546875" style="1" customWidth="1"/>
    <col min="2108" max="2108" width="14.140625" style="1" customWidth="1"/>
    <col min="2109" max="2109" width="11.42578125" style="1" customWidth="1"/>
    <col min="2110" max="2110" width="11.28515625" style="1" customWidth="1"/>
    <col min="2111" max="2111" width="12.28515625" style="1" customWidth="1"/>
    <col min="2112" max="2112" width="11.28515625" style="1" customWidth="1"/>
    <col min="2113" max="2118" width="10.7109375" style="1" customWidth="1"/>
    <col min="2119" max="2119" width="12.85546875" style="1" customWidth="1"/>
    <col min="2120" max="2120" width="10.7109375" style="1" customWidth="1"/>
    <col min="2121" max="2121" width="11" style="1" customWidth="1"/>
    <col min="2122" max="2123" width="9.140625" style="1" customWidth="1"/>
    <col min="2124" max="2124" width="14.140625" style="1" customWidth="1"/>
    <col min="2125" max="2125" width="11.42578125" style="1" customWidth="1"/>
    <col min="2126" max="2126" width="11.28515625" style="1" customWidth="1"/>
    <col min="2127" max="2127" width="12.28515625" style="1" customWidth="1"/>
    <col min="2128" max="2128" width="11.28515625" style="1" customWidth="1"/>
    <col min="2129" max="2134" width="10.7109375" style="1" customWidth="1"/>
    <col min="2135" max="2135" width="12.85546875" style="1" customWidth="1"/>
    <col min="2136" max="2136" width="10.7109375" style="1" customWidth="1"/>
    <col min="2137" max="2137" width="11" style="1" customWidth="1"/>
    <col min="2138" max="2139" width="9.140625" style="1" customWidth="1"/>
    <col min="2140" max="2140" width="14.140625" style="1" customWidth="1"/>
    <col min="2141" max="2141" width="11.42578125" style="1" customWidth="1"/>
    <col min="2142" max="2142" width="11.28515625" style="1" customWidth="1"/>
    <col min="2143" max="2143" width="12.28515625" style="1" customWidth="1"/>
    <col min="2144" max="2144" width="11.28515625" style="1" customWidth="1"/>
    <col min="2145" max="2150" width="10.7109375" style="1" customWidth="1"/>
    <col min="2151" max="2151" width="12.85546875" style="1" customWidth="1"/>
    <col min="2152" max="2152" width="10.7109375" style="1" customWidth="1"/>
    <col min="2153" max="2153" width="11" style="1" customWidth="1"/>
    <col min="2154" max="2155" width="9.140625" style="1" customWidth="1"/>
    <col min="2156" max="2156" width="14.140625" style="1" customWidth="1"/>
    <col min="2157" max="2157" width="11.42578125" style="1" customWidth="1"/>
    <col min="2158" max="2158" width="11.28515625" style="1" customWidth="1"/>
    <col min="2159" max="2159" width="12.28515625" style="1" customWidth="1"/>
    <col min="2160" max="2160" width="11.28515625" style="1" customWidth="1"/>
    <col min="2161" max="2166" width="10.7109375" style="1" customWidth="1"/>
    <col min="2167" max="2167" width="12.85546875" style="1" customWidth="1"/>
    <col min="2168" max="2168" width="10.7109375" style="1" customWidth="1"/>
    <col min="2169" max="2169" width="11" style="1" customWidth="1"/>
    <col min="2170" max="2171" width="9.140625" style="1" customWidth="1"/>
    <col min="2172" max="2172" width="14.140625" style="1" customWidth="1"/>
    <col min="2173" max="2173" width="11.42578125" style="1" customWidth="1"/>
    <col min="2174" max="2174" width="11.28515625" style="1" customWidth="1"/>
    <col min="2175" max="2175" width="12.28515625" style="1" customWidth="1"/>
    <col min="2176" max="2176" width="11.28515625" style="1" customWidth="1"/>
    <col min="2177" max="2182" width="10.7109375" style="1" customWidth="1"/>
    <col min="2183" max="2183" width="12.85546875" style="1" customWidth="1"/>
    <col min="2184" max="2184" width="10.7109375" style="1" customWidth="1"/>
    <col min="2185" max="2185" width="11" style="1" customWidth="1"/>
    <col min="2186" max="2187" width="9.140625" style="1" customWidth="1"/>
    <col min="2188" max="2188" width="14.140625" style="1" customWidth="1"/>
    <col min="2189" max="2189" width="11.42578125" style="1" customWidth="1"/>
    <col min="2190" max="2190" width="11.28515625" style="1" customWidth="1"/>
    <col min="2191" max="2191" width="12.28515625" style="1" customWidth="1"/>
    <col min="2192" max="2192" width="11.28515625" style="1" customWidth="1"/>
    <col min="2193" max="2198" width="10.7109375" style="1" customWidth="1"/>
    <col min="2199" max="2199" width="12.85546875" style="1" customWidth="1"/>
    <col min="2200" max="2200" width="10.7109375" style="1" customWidth="1"/>
    <col min="2201" max="2201" width="11" style="1" customWidth="1"/>
    <col min="2202" max="2203" width="9.140625" style="1" customWidth="1"/>
    <col min="2204" max="2204" width="14.140625" style="1" customWidth="1"/>
    <col min="2205" max="2205" width="11.42578125" style="1" customWidth="1"/>
    <col min="2206" max="2206" width="11.28515625" style="1" customWidth="1"/>
    <col min="2207" max="2207" width="12.28515625" style="1" customWidth="1"/>
    <col min="2208" max="2208" width="11.28515625" style="1" customWidth="1"/>
    <col min="2209" max="2214" width="10.7109375" style="1" customWidth="1"/>
    <col min="2215" max="2215" width="12.85546875" style="1" customWidth="1"/>
    <col min="2216" max="2216" width="10.7109375" style="1" customWidth="1"/>
    <col min="2217" max="2217" width="11" style="1" customWidth="1"/>
    <col min="2218" max="2219" width="9.140625" style="1" customWidth="1"/>
    <col min="2220" max="2220" width="14.140625" style="1" customWidth="1"/>
    <col min="2221" max="2221" width="11.42578125" style="1" customWidth="1"/>
    <col min="2222" max="2222" width="11.28515625" style="1" customWidth="1"/>
    <col min="2223" max="2223" width="12.28515625" style="1" customWidth="1"/>
    <col min="2224" max="2224" width="11.28515625" style="1" customWidth="1"/>
    <col min="2225" max="2230" width="10.7109375" style="1" customWidth="1"/>
    <col min="2231" max="2231" width="12.85546875" style="1" customWidth="1"/>
    <col min="2232" max="2232" width="10.7109375" style="1" customWidth="1"/>
    <col min="2233" max="2233" width="11" style="1" customWidth="1"/>
    <col min="2234" max="2235" width="9.140625" style="1" customWidth="1"/>
    <col min="2236" max="2236" width="14.140625" style="1" customWidth="1"/>
    <col min="2237" max="2237" width="11.42578125" style="1" customWidth="1"/>
    <col min="2238" max="2238" width="11.28515625" style="1" customWidth="1"/>
    <col min="2239" max="2239" width="12.28515625" style="1" customWidth="1"/>
    <col min="2240" max="2240" width="11.28515625" style="1" customWidth="1"/>
    <col min="2241" max="2246" width="10.7109375" style="1" customWidth="1"/>
    <col min="2247" max="2247" width="12.85546875" style="1" customWidth="1"/>
    <col min="2248" max="2248" width="10.7109375" style="1" customWidth="1"/>
    <col min="2249" max="2249" width="11" style="1" customWidth="1"/>
    <col min="2250" max="2251" width="9.140625" style="1" customWidth="1"/>
    <col min="2252" max="2252" width="14.140625" style="1" customWidth="1"/>
    <col min="2253" max="2253" width="11.42578125" style="1" customWidth="1"/>
    <col min="2254" max="2254" width="11.28515625" style="1" customWidth="1"/>
    <col min="2255" max="2255" width="12.28515625" style="1" customWidth="1"/>
    <col min="2256" max="2256" width="11.28515625" style="1" customWidth="1"/>
    <col min="2257" max="2262" width="10.7109375" style="1" customWidth="1"/>
    <col min="2263" max="2263" width="12.85546875" style="1" customWidth="1"/>
    <col min="2264" max="2264" width="10.7109375" style="1" customWidth="1"/>
    <col min="2265" max="2265" width="11" style="1" customWidth="1"/>
    <col min="2266" max="2267" width="9.140625" style="1" customWidth="1"/>
    <col min="2268" max="2268" width="14.140625" style="1" customWidth="1"/>
    <col min="2269" max="2269" width="11.42578125" style="1" customWidth="1"/>
    <col min="2270" max="2270" width="11.28515625" style="1" customWidth="1"/>
    <col min="2271" max="2271" width="12.28515625" style="1" customWidth="1"/>
    <col min="2272" max="2272" width="11.28515625" style="1" customWidth="1"/>
    <col min="2273" max="2278" width="10.7109375" style="1" customWidth="1"/>
    <col min="2279" max="2279" width="12.85546875" style="1" customWidth="1"/>
    <col min="2280" max="2280" width="10.7109375" style="1" customWidth="1"/>
    <col min="2281" max="2281" width="11" style="1" customWidth="1"/>
    <col min="2282" max="2283" width="9.140625" style="1" customWidth="1"/>
    <col min="2284" max="2284" width="14.140625" style="1" customWidth="1"/>
    <col min="2285" max="2285" width="11.42578125" style="1" customWidth="1"/>
    <col min="2286" max="2286" width="11.28515625" style="1" customWidth="1"/>
    <col min="2287" max="2287" width="12.28515625" style="1" customWidth="1"/>
    <col min="2288" max="2288" width="11.28515625" style="1" customWidth="1"/>
    <col min="2289" max="2294" width="10.7109375" style="1" customWidth="1"/>
    <col min="2295" max="2295" width="12.85546875" style="1" customWidth="1"/>
    <col min="2296" max="2296" width="10.7109375" style="1" customWidth="1"/>
    <col min="2297" max="2297" width="11" style="1" customWidth="1"/>
    <col min="2298" max="2299" width="9.140625" style="1" customWidth="1"/>
    <col min="2300" max="2300" width="14.140625" style="1" customWidth="1"/>
    <col min="2301" max="2301" width="11.42578125" style="1" customWidth="1"/>
    <col min="2302" max="2302" width="11.28515625" style="1" customWidth="1"/>
    <col min="2303" max="2303" width="12.28515625" style="1" customWidth="1"/>
    <col min="2304" max="2304" width="11.28515625" style="1" customWidth="1"/>
    <col min="2305" max="2310" width="10.7109375" style="1" bestFit="1" customWidth="1"/>
    <col min="2311" max="2311" width="12.85546875" style="1" customWidth="1"/>
    <col min="2312" max="2312" width="10.7109375" style="1" customWidth="1"/>
    <col min="2313" max="2313" width="11" style="1" customWidth="1"/>
    <col min="2314" max="2314" width="12" style="1" customWidth="1"/>
    <col min="2315" max="2359" width="9.140625" style="1"/>
    <col min="2360" max="2360" width="6" style="1" customWidth="1"/>
    <col min="2361" max="2361" width="9.140625" style="1"/>
    <col min="2362" max="2362" width="15.42578125" style="1" customWidth="1"/>
    <col min="2363" max="2363" width="14.85546875" style="1" customWidth="1"/>
    <col min="2364" max="2364" width="14.140625" style="1" customWidth="1"/>
    <col min="2365" max="2365" width="11.42578125" style="1" customWidth="1"/>
    <col min="2366" max="2366" width="11.28515625" style="1" customWidth="1"/>
    <col min="2367" max="2367" width="12.28515625" style="1" customWidth="1"/>
    <col min="2368" max="2368" width="11.28515625" style="1" customWidth="1"/>
    <col min="2369" max="2374" width="10.7109375" style="1" customWidth="1"/>
    <col min="2375" max="2375" width="12.85546875" style="1" customWidth="1"/>
    <col min="2376" max="2376" width="10.7109375" style="1" customWidth="1"/>
    <col min="2377" max="2377" width="11" style="1" customWidth="1"/>
    <col min="2378" max="2379" width="9.140625" style="1" customWidth="1"/>
    <col min="2380" max="2380" width="14.140625" style="1" customWidth="1"/>
    <col min="2381" max="2381" width="11.42578125" style="1" customWidth="1"/>
    <col min="2382" max="2382" width="11.28515625" style="1" customWidth="1"/>
    <col min="2383" max="2383" width="12.28515625" style="1" customWidth="1"/>
    <col min="2384" max="2384" width="11.28515625" style="1" customWidth="1"/>
    <col min="2385" max="2390" width="10.7109375" style="1" customWidth="1"/>
    <col min="2391" max="2391" width="12.85546875" style="1" customWidth="1"/>
    <col min="2392" max="2392" width="10.7109375" style="1" customWidth="1"/>
    <col min="2393" max="2393" width="11" style="1" customWidth="1"/>
    <col min="2394" max="2395" width="9.140625" style="1" customWidth="1"/>
    <col min="2396" max="2396" width="14.140625" style="1" customWidth="1"/>
    <col min="2397" max="2397" width="11.42578125" style="1" customWidth="1"/>
    <col min="2398" max="2398" width="11.28515625" style="1" customWidth="1"/>
    <col min="2399" max="2399" width="12.28515625" style="1" customWidth="1"/>
    <col min="2400" max="2400" width="11.28515625" style="1" customWidth="1"/>
    <col min="2401" max="2406" width="10.7109375" style="1" customWidth="1"/>
    <col min="2407" max="2407" width="12.85546875" style="1" customWidth="1"/>
    <col min="2408" max="2408" width="10.7109375" style="1" customWidth="1"/>
    <col min="2409" max="2409" width="11" style="1" customWidth="1"/>
    <col min="2410" max="2411" width="9.140625" style="1" customWidth="1"/>
    <col min="2412" max="2412" width="14.140625" style="1" customWidth="1"/>
    <col min="2413" max="2413" width="11.42578125" style="1" customWidth="1"/>
    <col min="2414" max="2414" width="11.28515625" style="1" customWidth="1"/>
    <col min="2415" max="2415" width="12.28515625" style="1" customWidth="1"/>
    <col min="2416" max="2416" width="11.28515625" style="1" customWidth="1"/>
    <col min="2417" max="2422" width="10.7109375" style="1" customWidth="1"/>
    <col min="2423" max="2423" width="12.85546875" style="1" customWidth="1"/>
    <col min="2424" max="2424" width="10.7109375" style="1" customWidth="1"/>
    <col min="2425" max="2425" width="11" style="1" customWidth="1"/>
    <col min="2426" max="2427" width="9.140625" style="1" customWidth="1"/>
    <col min="2428" max="2428" width="14.140625" style="1" customWidth="1"/>
    <col min="2429" max="2429" width="11.42578125" style="1" customWidth="1"/>
    <col min="2430" max="2430" width="11.28515625" style="1" customWidth="1"/>
    <col min="2431" max="2431" width="12.28515625" style="1" customWidth="1"/>
    <col min="2432" max="2432" width="11.28515625" style="1" customWidth="1"/>
    <col min="2433" max="2438" width="10.7109375" style="1" customWidth="1"/>
    <col min="2439" max="2439" width="12.85546875" style="1" customWidth="1"/>
    <col min="2440" max="2440" width="10.7109375" style="1" customWidth="1"/>
    <col min="2441" max="2441" width="11" style="1" customWidth="1"/>
    <col min="2442" max="2443" width="9.140625" style="1" customWidth="1"/>
    <col min="2444" max="2444" width="14.140625" style="1" customWidth="1"/>
    <col min="2445" max="2445" width="11.42578125" style="1" customWidth="1"/>
    <col min="2446" max="2446" width="11.28515625" style="1" customWidth="1"/>
    <col min="2447" max="2447" width="12.28515625" style="1" customWidth="1"/>
    <col min="2448" max="2448" width="11.28515625" style="1" customWidth="1"/>
    <col min="2449" max="2454" width="10.7109375" style="1" customWidth="1"/>
    <col min="2455" max="2455" width="12.85546875" style="1" customWidth="1"/>
    <col min="2456" max="2456" width="10.7109375" style="1" customWidth="1"/>
    <col min="2457" max="2457" width="11" style="1" customWidth="1"/>
    <col min="2458" max="2459" width="9.140625" style="1" customWidth="1"/>
    <col min="2460" max="2460" width="14.140625" style="1" customWidth="1"/>
    <col min="2461" max="2461" width="11.42578125" style="1" customWidth="1"/>
    <col min="2462" max="2462" width="11.28515625" style="1" customWidth="1"/>
    <col min="2463" max="2463" width="12.28515625" style="1" customWidth="1"/>
    <col min="2464" max="2464" width="11.28515625" style="1" customWidth="1"/>
    <col min="2465" max="2470" width="10.7109375" style="1" customWidth="1"/>
    <col min="2471" max="2471" width="12.85546875" style="1" customWidth="1"/>
    <col min="2472" max="2472" width="10.7109375" style="1" customWidth="1"/>
    <col min="2473" max="2473" width="11" style="1" customWidth="1"/>
    <col min="2474" max="2475" width="9.140625" style="1" customWidth="1"/>
    <col min="2476" max="2476" width="14.140625" style="1" customWidth="1"/>
    <col min="2477" max="2477" width="11.42578125" style="1" customWidth="1"/>
    <col min="2478" max="2478" width="11.28515625" style="1" customWidth="1"/>
    <col min="2479" max="2479" width="12.28515625" style="1" customWidth="1"/>
    <col min="2480" max="2480" width="11.28515625" style="1" customWidth="1"/>
    <col min="2481" max="2486" width="10.7109375" style="1" customWidth="1"/>
    <col min="2487" max="2487" width="12.85546875" style="1" customWidth="1"/>
    <col min="2488" max="2488" width="10.7109375" style="1" customWidth="1"/>
    <col min="2489" max="2489" width="11" style="1" customWidth="1"/>
    <col min="2490" max="2491" width="9.140625" style="1" customWidth="1"/>
    <col min="2492" max="2492" width="14.140625" style="1" customWidth="1"/>
    <col min="2493" max="2493" width="11.42578125" style="1" customWidth="1"/>
    <col min="2494" max="2494" width="11.28515625" style="1" customWidth="1"/>
    <col min="2495" max="2495" width="12.28515625" style="1" customWidth="1"/>
    <col min="2496" max="2496" width="11.28515625" style="1" customWidth="1"/>
    <col min="2497" max="2502" width="10.7109375" style="1" customWidth="1"/>
    <col min="2503" max="2503" width="12.85546875" style="1" customWidth="1"/>
    <col min="2504" max="2504" width="10.7109375" style="1" customWidth="1"/>
    <col min="2505" max="2505" width="11" style="1" customWidth="1"/>
    <col min="2506" max="2507" width="9.140625" style="1" customWidth="1"/>
    <col min="2508" max="2508" width="14.140625" style="1" customWidth="1"/>
    <col min="2509" max="2509" width="11.42578125" style="1" customWidth="1"/>
    <col min="2510" max="2510" width="11.28515625" style="1" customWidth="1"/>
    <col min="2511" max="2511" width="12.28515625" style="1" customWidth="1"/>
    <col min="2512" max="2512" width="11.28515625" style="1" customWidth="1"/>
    <col min="2513" max="2518" width="10.7109375" style="1" customWidth="1"/>
    <col min="2519" max="2519" width="12.85546875" style="1" customWidth="1"/>
    <col min="2520" max="2520" width="10.7109375" style="1" customWidth="1"/>
    <col min="2521" max="2521" width="11" style="1" customWidth="1"/>
    <col min="2522" max="2523" width="9.140625" style="1" customWidth="1"/>
    <col min="2524" max="2524" width="14.140625" style="1" customWidth="1"/>
    <col min="2525" max="2525" width="11.42578125" style="1" customWidth="1"/>
    <col min="2526" max="2526" width="11.28515625" style="1" customWidth="1"/>
    <col min="2527" max="2527" width="12.28515625" style="1" customWidth="1"/>
    <col min="2528" max="2528" width="11.28515625" style="1" customWidth="1"/>
    <col min="2529" max="2534" width="10.7109375" style="1" customWidth="1"/>
    <col min="2535" max="2535" width="12.85546875" style="1" customWidth="1"/>
    <col min="2536" max="2536" width="10.7109375" style="1" customWidth="1"/>
    <col min="2537" max="2537" width="11" style="1" customWidth="1"/>
    <col min="2538" max="2539" width="9.140625" style="1" customWidth="1"/>
    <col min="2540" max="2540" width="14.140625" style="1" customWidth="1"/>
    <col min="2541" max="2541" width="11.42578125" style="1" customWidth="1"/>
    <col min="2542" max="2542" width="11.28515625" style="1" customWidth="1"/>
    <col min="2543" max="2543" width="12.28515625" style="1" customWidth="1"/>
    <col min="2544" max="2544" width="11.28515625" style="1" customWidth="1"/>
    <col min="2545" max="2550" width="10.7109375" style="1" customWidth="1"/>
    <col min="2551" max="2551" width="12.85546875" style="1" customWidth="1"/>
    <col min="2552" max="2552" width="10.7109375" style="1" customWidth="1"/>
    <col min="2553" max="2553" width="11" style="1" customWidth="1"/>
    <col min="2554" max="2555" width="9.140625" style="1" customWidth="1"/>
    <col min="2556" max="2556" width="14.140625" style="1" customWidth="1"/>
    <col min="2557" max="2557" width="11.42578125" style="1" customWidth="1"/>
    <col min="2558" max="2558" width="11.28515625" style="1" customWidth="1"/>
    <col min="2559" max="2559" width="12.28515625" style="1" customWidth="1"/>
    <col min="2560" max="2560" width="11.28515625" style="1" customWidth="1"/>
    <col min="2561" max="2566" width="10.7109375" style="1" bestFit="1" customWidth="1"/>
    <col min="2567" max="2567" width="12.85546875" style="1" customWidth="1"/>
    <col min="2568" max="2568" width="10.7109375" style="1" customWidth="1"/>
    <col min="2569" max="2569" width="11" style="1" customWidth="1"/>
    <col min="2570" max="2570" width="12" style="1" customWidth="1"/>
    <col min="2571" max="2615" width="9.140625" style="1"/>
    <col min="2616" max="2616" width="6" style="1" customWidth="1"/>
    <col min="2617" max="2617" width="9.140625" style="1"/>
    <col min="2618" max="2618" width="15.42578125" style="1" customWidth="1"/>
    <col min="2619" max="2619" width="14.85546875" style="1" customWidth="1"/>
    <col min="2620" max="2620" width="14.140625" style="1" customWidth="1"/>
    <col min="2621" max="2621" width="11.42578125" style="1" customWidth="1"/>
    <col min="2622" max="2622" width="11.28515625" style="1" customWidth="1"/>
    <col min="2623" max="2623" width="12.28515625" style="1" customWidth="1"/>
    <col min="2624" max="2624" width="11.28515625" style="1" customWidth="1"/>
    <col min="2625" max="2630" width="10.7109375" style="1" customWidth="1"/>
    <col min="2631" max="2631" width="12.85546875" style="1" customWidth="1"/>
    <col min="2632" max="2632" width="10.7109375" style="1" customWidth="1"/>
    <col min="2633" max="2633" width="11" style="1" customWidth="1"/>
    <col min="2634" max="2635" width="9.140625" style="1" customWidth="1"/>
    <col min="2636" max="2636" width="14.140625" style="1" customWidth="1"/>
    <col min="2637" max="2637" width="11.42578125" style="1" customWidth="1"/>
    <col min="2638" max="2638" width="11.28515625" style="1" customWidth="1"/>
    <col min="2639" max="2639" width="12.28515625" style="1" customWidth="1"/>
    <col min="2640" max="2640" width="11.28515625" style="1" customWidth="1"/>
    <col min="2641" max="2646" width="10.7109375" style="1" customWidth="1"/>
    <col min="2647" max="2647" width="12.85546875" style="1" customWidth="1"/>
    <col min="2648" max="2648" width="10.7109375" style="1" customWidth="1"/>
    <col min="2649" max="2649" width="11" style="1" customWidth="1"/>
    <col min="2650" max="2651" width="9.140625" style="1" customWidth="1"/>
    <col min="2652" max="2652" width="14.140625" style="1" customWidth="1"/>
    <col min="2653" max="2653" width="11.42578125" style="1" customWidth="1"/>
    <col min="2654" max="2654" width="11.28515625" style="1" customWidth="1"/>
    <col min="2655" max="2655" width="12.28515625" style="1" customWidth="1"/>
    <col min="2656" max="2656" width="11.28515625" style="1" customWidth="1"/>
    <col min="2657" max="2662" width="10.7109375" style="1" customWidth="1"/>
    <col min="2663" max="2663" width="12.85546875" style="1" customWidth="1"/>
    <col min="2664" max="2664" width="10.7109375" style="1" customWidth="1"/>
    <col min="2665" max="2665" width="11" style="1" customWidth="1"/>
    <col min="2666" max="2667" width="9.140625" style="1" customWidth="1"/>
    <col min="2668" max="2668" width="14.140625" style="1" customWidth="1"/>
    <col min="2669" max="2669" width="11.42578125" style="1" customWidth="1"/>
    <col min="2670" max="2670" width="11.28515625" style="1" customWidth="1"/>
    <col min="2671" max="2671" width="12.28515625" style="1" customWidth="1"/>
    <col min="2672" max="2672" width="11.28515625" style="1" customWidth="1"/>
    <col min="2673" max="2678" width="10.7109375" style="1" customWidth="1"/>
    <col min="2679" max="2679" width="12.85546875" style="1" customWidth="1"/>
    <col min="2680" max="2680" width="10.7109375" style="1" customWidth="1"/>
    <col min="2681" max="2681" width="11" style="1" customWidth="1"/>
    <col min="2682" max="2683" width="9.140625" style="1" customWidth="1"/>
    <col min="2684" max="2684" width="14.140625" style="1" customWidth="1"/>
    <col min="2685" max="2685" width="11.42578125" style="1" customWidth="1"/>
    <col min="2686" max="2686" width="11.28515625" style="1" customWidth="1"/>
    <col min="2687" max="2687" width="12.28515625" style="1" customWidth="1"/>
    <col min="2688" max="2688" width="11.28515625" style="1" customWidth="1"/>
    <col min="2689" max="2694" width="10.7109375" style="1" customWidth="1"/>
    <col min="2695" max="2695" width="12.85546875" style="1" customWidth="1"/>
    <col min="2696" max="2696" width="10.7109375" style="1" customWidth="1"/>
    <col min="2697" max="2697" width="11" style="1" customWidth="1"/>
    <col min="2698" max="2699" width="9.140625" style="1" customWidth="1"/>
    <col min="2700" max="2700" width="14.140625" style="1" customWidth="1"/>
    <col min="2701" max="2701" width="11.42578125" style="1" customWidth="1"/>
    <col min="2702" max="2702" width="11.28515625" style="1" customWidth="1"/>
    <col min="2703" max="2703" width="12.28515625" style="1" customWidth="1"/>
    <col min="2704" max="2704" width="11.28515625" style="1" customWidth="1"/>
    <col min="2705" max="2710" width="10.7109375" style="1" customWidth="1"/>
    <col min="2711" max="2711" width="12.85546875" style="1" customWidth="1"/>
    <col min="2712" max="2712" width="10.7109375" style="1" customWidth="1"/>
    <col min="2713" max="2713" width="11" style="1" customWidth="1"/>
    <col min="2714" max="2715" width="9.140625" style="1" customWidth="1"/>
    <col min="2716" max="2716" width="14.140625" style="1" customWidth="1"/>
    <col min="2717" max="2717" width="11.42578125" style="1" customWidth="1"/>
    <col min="2718" max="2718" width="11.28515625" style="1" customWidth="1"/>
    <col min="2719" max="2719" width="12.28515625" style="1" customWidth="1"/>
    <col min="2720" max="2720" width="11.28515625" style="1" customWidth="1"/>
    <col min="2721" max="2726" width="10.7109375" style="1" customWidth="1"/>
    <col min="2727" max="2727" width="12.85546875" style="1" customWidth="1"/>
    <col min="2728" max="2728" width="10.7109375" style="1" customWidth="1"/>
    <col min="2729" max="2729" width="11" style="1" customWidth="1"/>
    <col min="2730" max="2731" width="9.140625" style="1" customWidth="1"/>
    <col min="2732" max="2732" width="14.140625" style="1" customWidth="1"/>
    <col min="2733" max="2733" width="11.42578125" style="1" customWidth="1"/>
    <col min="2734" max="2734" width="11.28515625" style="1" customWidth="1"/>
    <col min="2735" max="2735" width="12.28515625" style="1" customWidth="1"/>
    <col min="2736" max="2736" width="11.28515625" style="1" customWidth="1"/>
    <col min="2737" max="2742" width="10.7109375" style="1" customWidth="1"/>
    <col min="2743" max="2743" width="12.85546875" style="1" customWidth="1"/>
    <col min="2744" max="2744" width="10.7109375" style="1" customWidth="1"/>
    <col min="2745" max="2745" width="11" style="1" customWidth="1"/>
    <col min="2746" max="2747" width="9.140625" style="1" customWidth="1"/>
    <col min="2748" max="2748" width="14.140625" style="1" customWidth="1"/>
    <col min="2749" max="2749" width="11.42578125" style="1" customWidth="1"/>
    <col min="2750" max="2750" width="11.28515625" style="1" customWidth="1"/>
    <col min="2751" max="2751" width="12.28515625" style="1" customWidth="1"/>
    <col min="2752" max="2752" width="11.28515625" style="1" customWidth="1"/>
    <col min="2753" max="2758" width="10.7109375" style="1" customWidth="1"/>
    <col min="2759" max="2759" width="12.85546875" style="1" customWidth="1"/>
    <col min="2760" max="2760" width="10.7109375" style="1" customWidth="1"/>
    <col min="2761" max="2761" width="11" style="1" customWidth="1"/>
    <col min="2762" max="2763" width="9.140625" style="1" customWidth="1"/>
    <col min="2764" max="2764" width="14.140625" style="1" customWidth="1"/>
    <col min="2765" max="2765" width="11.42578125" style="1" customWidth="1"/>
    <col min="2766" max="2766" width="11.28515625" style="1" customWidth="1"/>
    <col min="2767" max="2767" width="12.28515625" style="1" customWidth="1"/>
    <col min="2768" max="2768" width="11.28515625" style="1" customWidth="1"/>
    <col min="2769" max="2774" width="10.7109375" style="1" customWidth="1"/>
    <col min="2775" max="2775" width="12.85546875" style="1" customWidth="1"/>
    <col min="2776" max="2776" width="10.7109375" style="1" customWidth="1"/>
    <col min="2777" max="2777" width="11" style="1" customWidth="1"/>
    <col min="2778" max="2779" width="9.140625" style="1" customWidth="1"/>
    <col min="2780" max="2780" width="14.140625" style="1" customWidth="1"/>
    <col min="2781" max="2781" width="11.42578125" style="1" customWidth="1"/>
    <col min="2782" max="2782" width="11.28515625" style="1" customWidth="1"/>
    <col min="2783" max="2783" width="12.28515625" style="1" customWidth="1"/>
    <col min="2784" max="2784" width="11.28515625" style="1" customWidth="1"/>
    <col min="2785" max="2790" width="10.7109375" style="1" customWidth="1"/>
    <col min="2791" max="2791" width="12.85546875" style="1" customWidth="1"/>
    <col min="2792" max="2792" width="10.7109375" style="1" customWidth="1"/>
    <col min="2793" max="2793" width="11" style="1" customWidth="1"/>
    <col min="2794" max="2795" width="9.140625" style="1" customWidth="1"/>
    <col min="2796" max="2796" width="14.140625" style="1" customWidth="1"/>
    <col min="2797" max="2797" width="11.42578125" style="1" customWidth="1"/>
    <col min="2798" max="2798" width="11.28515625" style="1" customWidth="1"/>
    <col min="2799" max="2799" width="12.28515625" style="1" customWidth="1"/>
    <col min="2800" max="2800" width="11.28515625" style="1" customWidth="1"/>
    <col min="2801" max="2806" width="10.7109375" style="1" customWidth="1"/>
    <col min="2807" max="2807" width="12.85546875" style="1" customWidth="1"/>
    <col min="2808" max="2808" width="10.7109375" style="1" customWidth="1"/>
    <col min="2809" max="2809" width="11" style="1" customWidth="1"/>
    <col min="2810" max="2811" width="9.140625" style="1" customWidth="1"/>
    <col min="2812" max="2812" width="14.140625" style="1" customWidth="1"/>
    <col min="2813" max="2813" width="11.42578125" style="1" customWidth="1"/>
    <col min="2814" max="2814" width="11.28515625" style="1" customWidth="1"/>
    <col min="2815" max="2815" width="12.28515625" style="1" customWidth="1"/>
    <col min="2816" max="2816" width="11.28515625" style="1" customWidth="1"/>
    <col min="2817" max="2822" width="10.7109375" style="1" bestFit="1" customWidth="1"/>
    <col min="2823" max="2823" width="12.85546875" style="1" customWidth="1"/>
    <col min="2824" max="2824" width="10.7109375" style="1" customWidth="1"/>
    <col min="2825" max="2825" width="11" style="1" customWidth="1"/>
    <col min="2826" max="2826" width="12" style="1" customWidth="1"/>
    <col min="2827" max="2871" width="9.140625" style="1"/>
    <col min="2872" max="2872" width="6" style="1" customWidth="1"/>
    <col min="2873" max="2873" width="9.140625" style="1"/>
    <col min="2874" max="2874" width="15.42578125" style="1" customWidth="1"/>
    <col min="2875" max="2875" width="14.85546875" style="1" customWidth="1"/>
    <col min="2876" max="2876" width="14.140625" style="1" customWidth="1"/>
    <col min="2877" max="2877" width="11.42578125" style="1" customWidth="1"/>
    <col min="2878" max="2878" width="11.28515625" style="1" customWidth="1"/>
    <col min="2879" max="2879" width="12.28515625" style="1" customWidth="1"/>
    <col min="2880" max="2880" width="11.28515625" style="1" customWidth="1"/>
    <col min="2881" max="2886" width="10.7109375" style="1" customWidth="1"/>
    <col min="2887" max="2887" width="12.85546875" style="1" customWidth="1"/>
    <col min="2888" max="2888" width="10.7109375" style="1" customWidth="1"/>
    <col min="2889" max="2889" width="11" style="1" customWidth="1"/>
    <col min="2890" max="2891" width="9.140625" style="1" customWidth="1"/>
    <col min="2892" max="2892" width="14.140625" style="1" customWidth="1"/>
    <col min="2893" max="2893" width="11.42578125" style="1" customWidth="1"/>
    <col min="2894" max="2894" width="11.28515625" style="1" customWidth="1"/>
    <col min="2895" max="2895" width="12.28515625" style="1" customWidth="1"/>
    <col min="2896" max="2896" width="11.28515625" style="1" customWidth="1"/>
    <col min="2897" max="2902" width="10.7109375" style="1" customWidth="1"/>
    <col min="2903" max="2903" width="12.85546875" style="1" customWidth="1"/>
    <col min="2904" max="2904" width="10.7109375" style="1" customWidth="1"/>
    <col min="2905" max="2905" width="11" style="1" customWidth="1"/>
    <col min="2906" max="2907" width="9.140625" style="1" customWidth="1"/>
    <col min="2908" max="2908" width="14.140625" style="1" customWidth="1"/>
    <col min="2909" max="2909" width="11.42578125" style="1" customWidth="1"/>
    <col min="2910" max="2910" width="11.28515625" style="1" customWidth="1"/>
    <col min="2911" max="2911" width="12.28515625" style="1" customWidth="1"/>
    <col min="2912" max="2912" width="11.28515625" style="1" customWidth="1"/>
    <col min="2913" max="2918" width="10.7109375" style="1" customWidth="1"/>
    <col min="2919" max="2919" width="12.85546875" style="1" customWidth="1"/>
    <col min="2920" max="2920" width="10.7109375" style="1" customWidth="1"/>
    <col min="2921" max="2921" width="11" style="1" customWidth="1"/>
    <col min="2922" max="2923" width="9.140625" style="1" customWidth="1"/>
    <col min="2924" max="2924" width="14.140625" style="1" customWidth="1"/>
    <col min="2925" max="2925" width="11.42578125" style="1" customWidth="1"/>
    <col min="2926" max="2926" width="11.28515625" style="1" customWidth="1"/>
    <col min="2927" max="2927" width="12.28515625" style="1" customWidth="1"/>
    <col min="2928" max="2928" width="11.28515625" style="1" customWidth="1"/>
    <col min="2929" max="2934" width="10.7109375" style="1" customWidth="1"/>
    <col min="2935" max="2935" width="12.85546875" style="1" customWidth="1"/>
    <col min="2936" max="2936" width="10.7109375" style="1" customWidth="1"/>
    <col min="2937" max="2937" width="11" style="1" customWidth="1"/>
    <col min="2938" max="2939" width="9.140625" style="1" customWidth="1"/>
    <col min="2940" max="2940" width="14.140625" style="1" customWidth="1"/>
    <col min="2941" max="2941" width="11.42578125" style="1" customWidth="1"/>
    <col min="2942" max="2942" width="11.28515625" style="1" customWidth="1"/>
    <col min="2943" max="2943" width="12.28515625" style="1" customWidth="1"/>
    <col min="2944" max="2944" width="11.28515625" style="1" customWidth="1"/>
    <col min="2945" max="2950" width="10.7109375" style="1" customWidth="1"/>
    <col min="2951" max="2951" width="12.85546875" style="1" customWidth="1"/>
    <col min="2952" max="2952" width="10.7109375" style="1" customWidth="1"/>
    <col min="2953" max="2953" width="11" style="1" customWidth="1"/>
    <col min="2954" max="2955" width="9.140625" style="1" customWidth="1"/>
    <col min="2956" max="2956" width="14.140625" style="1" customWidth="1"/>
    <col min="2957" max="2957" width="11.42578125" style="1" customWidth="1"/>
    <col min="2958" max="2958" width="11.28515625" style="1" customWidth="1"/>
    <col min="2959" max="2959" width="12.28515625" style="1" customWidth="1"/>
    <col min="2960" max="2960" width="11.28515625" style="1" customWidth="1"/>
    <col min="2961" max="2966" width="10.7109375" style="1" customWidth="1"/>
    <col min="2967" max="2967" width="12.85546875" style="1" customWidth="1"/>
    <col min="2968" max="2968" width="10.7109375" style="1" customWidth="1"/>
    <col min="2969" max="2969" width="11" style="1" customWidth="1"/>
    <col min="2970" max="2971" width="9.140625" style="1" customWidth="1"/>
    <col min="2972" max="2972" width="14.140625" style="1" customWidth="1"/>
    <col min="2973" max="2973" width="11.42578125" style="1" customWidth="1"/>
    <col min="2974" max="2974" width="11.28515625" style="1" customWidth="1"/>
    <col min="2975" max="2975" width="12.28515625" style="1" customWidth="1"/>
    <col min="2976" max="2976" width="11.28515625" style="1" customWidth="1"/>
    <col min="2977" max="2982" width="10.7109375" style="1" customWidth="1"/>
    <col min="2983" max="2983" width="12.85546875" style="1" customWidth="1"/>
    <col min="2984" max="2984" width="10.7109375" style="1" customWidth="1"/>
    <col min="2985" max="2985" width="11" style="1" customWidth="1"/>
    <col min="2986" max="2987" width="9.140625" style="1" customWidth="1"/>
    <col min="2988" max="2988" width="14.140625" style="1" customWidth="1"/>
    <col min="2989" max="2989" width="11.42578125" style="1" customWidth="1"/>
    <col min="2990" max="2990" width="11.28515625" style="1" customWidth="1"/>
    <col min="2991" max="2991" width="12.28515625" style="1" customWidth="1"/>
    <col min="2992" max="2992" width="11.28515625" style="1" customWidth="1"/>
    <col min="2993" max="2998" width="10.7109375" style="1" customWidth="1"/>
    <col min="2999" max="2999" width="12.85546875" style="1" customWidth="1"/>
    <col min="3000" max="3000" width="10.7109375" style="1" customWidth="1"/>
    <col min="3001" max="3001" width="11" style="1" customWidth="1"/>
    <col min="3002" max="3003" width="9.140625" style="1" customWidth="1"/>
    <col min="3004" max="3004" width="14.140625" style="1" customWidth="1"/>
    <col min="3005" max="3005" width="11.42578125" style="1" customWidth="1"/>
    <col min="3006" max="3006" width="11.28515625" style="1" customWidth="1"/>
    <col min="3007" max="3007" width="12.28515625" style="1" customWidth="1"/>
    <col min="3008" max="3008" width="11.28515625" style="1" customWidth="1"/>
    <col min="3009" max="3014" width="10.7109375" style="1" customWidth="1"/>
    <col min="3015" max="3015" width="12.85546875" style="1" customWidth="1"/>
    <col min="3016" max="3016" width="10.7109375" style="1" customWidth="1"/>
    <col min="3017" max="3017" width="11" style="1" customWidth="1"/>
    <col min="3018" max="3019" width="9.140625" style="1" customWidth="1"/>
    <col min="3020" max="3020" width="14.140625" style="1" customWidth="1"/>
    <col min="3021" max="3021" width="11.42578125" style="1" customWidth="1"/>
    <col min="3022" max="3022" width="11.28515625" style="1" customWidth="1"/>
    <col min="3023" max="3023" width="12.28515625" style="1" customWidth="1"/>
    <col min="3024" max="3024" width="11.28515625" style="1" customWidth="1"/>
    <col min="3025" max="3030" width="10.7109375" style="1" customWidth="1"/>
    <col min="3031" max="3031" width="12.85546875" style="1" customWidth="1"/>
    <col min="3032" max="3032" width="10.7109375" style="1" customWidth="1"/>
    <col min="3033" max="3033" width="11" style="1" customWidth="1"/>
    <col min="3034" max="3035" width="9.140625" style="1" customWidth="1"/>
    <col min="3036" max="3036" width="14.140625" style="1" customWidth="1"/>
    <col min="3037" max="3037" width="11.42578125" style="1" customWidth="1"/>
    <col min="3038" max="3038" width="11.28515625" style="1" customWidth="1"/>
    <col min="3039" max="3039" width="12.28515625" style="1" customWidth="1"/>
    <col min="3040" max="3040" width="11.28515625" style="1" customWidth="1"/>
    <col min="3041" max="3046" width="10.7109375" style="1" customWidth="1"/>
    <col min="3047" max="3047" width="12.85546875" style="1" customWidth="1"/>
    <col min="3048" max="3048" width="10.7109375" style="1" customWidth="1"/>
    <col min="3049" max="3049" width="11" style="1" customWidth="1"/>
    <col min="3050" max="3051" width="9.140625" style="1" customWidth="1"/>
    <col min="3052" max="3052" width="14.140625" style="1" customWidth="1"/>
    <col min="3053" max="3053" width="11.42578125" style="1" customWidth="1"/>
    <col min="3054" max="3054" width="11.28515625" style="1" customWidth="1"/>
    <col min="3055" max="3055" width="12.28515625" style="1" customWidth="1"/>
    <col min="3056" max="3056" width="11.28515625" style="1" customWidth="1"/>
    <col min="3057" max="3062" width="10.7109375" style="1" customWidth="1"/>
    <col min="3063" max="3063" width="12.85546875" style="1" customWidth="1"/>
    <col min="3064" max="3064" width="10.7109375" style="1" customWidth="1"/>
    <col min="3065" max="3065" width="11" style="1" customWidth="1"/>
    <col min="3066" max="3067" width="9.140625" style="1" customWidth="1"/>
    <col min="3068" max="3068" width="14.140625" style="1" customWidth="1"/>
    <col min="3069" max="3069" width="11.42578125" style="1" customWidth="1"/>
    <col min="3070" max="3070" width="11.28515625" style="1" customWidth="1"/>
    <col min="3071" max="3071" width="12.28515625" style="1" customWidth="1"/>
    <col min="3072" max="3072" width="11.28515625" style="1" customWidth="1"/>
    <col min="3073" max="3078" width="10.7109375" style="1" bestFit="1" customWidth="1"/>
    <col min="3079" max="3079" width="12.85546875" style="1" customWidth="1"/>
    <col min="3080" max="3080" width="10.7109375" style="1" customWidth="1"/>
    <col min="3081" max="3081" width="11" style="1" customWidth="1"/>
    <col min="3082" max="3082" width="12" style="1" customWidth="1"/>
    <col min="3083" max="3127" width="9.140625" style="1"/>
    <col min="3128" max="3128" width="6" style="1" customWidth="1"/>
    <col min="3129" max="3129" width="9.140625" style="1"/>
    <col min="3130" max="3130" width="15.42578125" style="1" customWidth="1"/>
    <col min="3131" max="3131" width="14.85546875" style="1" customWidth="1"/>
    <col min="3132" max="3132" width="14.140625" style="1" customWidth="1"/>
    <col min="3133" max="3133" width="11.42578125" style="1" customWidth="1"/>
    <col min="3134" max="3134" width="11.28515625" style="1" customWidth="1"/>
    <col min="3135" max="3135" width="12.28515625" style="1" customWidth="1"/>
    <col min="3136" max="3136" width="11.28515625" style="1" customWidth="1"/>
    <col min="3137" max="3142" width="10.7109375" style="1" customWidth="1"/>
    <col min="3143" max="3143" width="12.85546875" style="1" customWidth="1"/>
    <col min="3144" max="3144" width="10.7109375" style="1" customWidth="1"/>
    <col min="3145" max="3145" width="11" style="1" customWidth="1"/>
    <col min="3146" max="3147" width="9.140625" style="1" customWidth="1"/>
    <col min="3148" max="3148" width="14.140625" style="1" customWidth="1"/>
    <col min="3149" max="3149" width="11.42578125" style="1" customWidth="1"/>
    <col min="3150" max="3150" width="11.28515625" style="1" customWidth="1"/>
    <col min="3151" max="3151" width="12.28515625" style="1" customWidth="1"/>
    <col min="3152" max="3152" width="11.28515625" style="1" customWidth="1"/>
    <col min="3153" max="3158" width="10.7109375" style="1" customWidth="1"/>
    <col min="3159" max="3159" width="12.85546875" style="1" customWidth="1"/>
    <col min="3160" max="3160" width="10.7109375" style="1" customWidth="1"/>
    <col min="3161" max="3161" width="11" style="1" customWidth="1"/>
    <col min="3162" max="3163" width="9.140625" style="1" customWidth="1"/>
    <col min="3164" max="3164" width="14.140625" style="1" customWidth="1"/>
    <col min="3165" max="3165" width="11.42578125" style="1" customWidth="1"/>
    <col min="3166" max="3166" width="11.28515625" style="1" customWidth="1"/>
    <col min="3167" max="3167" width="12.28515625" style="1" customWidth="1"/>
    <col min="3168" max="3168" width="11.28515625" style="1" customWidth="1"/>
    <col min="3169" max="3174" width="10.7109375" style="1" customWidth="1"/>
    <col min="3175" max="3175" width="12.85546875" style="1" customWidth="1"/>
    <col min="3176" max="3176" width="10.7109375" style="1" customWidth="1"/>
    <col min="3177" max="3177" width="11" style="1" customWidth="1"/>
    <col min="3178" max="3179" width="9.140625" style="1" customWidth="1"/>
    <col min="3180" max="3180" width="14.140625" style="1" customWidth="1"/>
    <col min="3181" max="3181" width="11.42578125" style="1" customWidth="1"/>
    <col min="3182" max="3182" width="11.28515625" style="1" customWidth="1"/>
    <col min="3183" max="3183" width="12.28515625" style="1" customWidth="1"/>
    <col min="3184" max="3184" width="11.28515625" style="1" customWidth="1"/>
    <col min="3185" max="3190" width="10.7109375" style="1" customWidth="1"/>
    <col min="3191" max="3191" width="12.85546875" style="1" customWidth="1"/>
    <col min="3192" max="3192" width="10.7109375" style="1" customWidth="1"/>
    <col min="3193" max="3193" width="11" style="1" customWidth="1"/>
    <col min="3194" max="3195" width="9.140625" style="1" customWidth="1"/>
    <col min="3196" max="3196" width="14.140625" style="1" customWidth="1"/>
    <col min="3197" max="3197" width="11.42578125" style="1" customWidth="1"/>
    <col min="3198" max="3198" width="11.28515625" style="1" customWidth="1"/>
    <col min="3199" max="3199" width="12.28515625" style="1" customWidth="1"/>
    <col min="3200" max="3200" width="11.28515625" style="1" customWidth="1"/>
    <col min="3201" max="3206" width="10.7109375" style="1" customWidth="1"/>
    <col min="3207" max="3207" width="12.85546875" style="1" customWidth="1"/>
    <col min="3208" max="3208" width="10.7109375" style="1" customWidth="1"/>
    <col min="3209" max="3209" width="11" style="1" customWidth="1"/>
    <col min="3210" max="3211" width="9.140625" style="1" customWidth="1"/>
    <col min="3212" max="3212" width="14.140625" style="1" customWidth="1"/>
    <col min="3213" max="3213" width="11.42578125" style="1" customWidth="1"/>
    <col min="3214" max="3214" width="11.28515625" style="1" customWidth="1"/>
    <col min="3215" max="3215" width="12.28515625" style="1" customWidth="1"/>
    <col min="3216" max="3216" width="11.28515625" style="1" customWidth="1"/>
    <col min="3217" max="3222" width="10.7109375" style="1" customWidth="1"/>
    <col min="3223" max="3223" width="12.85546875" style="1" customWidth="1"/>
    <col min="3224" max="3224" width="10.7109375" style="1" customWidth="1"/>
    <col min="3225" max="3225" width="11" style="1" customWidth="1"/>
    <col min="3226" max="3227" width="9.140625" style="1" customWidth="1"/>
    <col min="3228" max="3228" width="14.140625" style="1" customWidth="1"/>
    <col min="3229" max="3229" width="11.42578125" style="1" customWidth="1"/>
    <col min="3230" max="3230" width="11.28515625" style="1" customWidth="1"/>
    <col min="3231" max="3231" width="12.28515625" style="1" customWidth="1"/>
    <col min="3232" max="3232" width="11.28515625" style="1" customWidth="1"/>
    <col min="3233" max="3238" width="10.7109375" style="1" customWidth="1"/>
    <col min="3239" max="3239" width="12.85546875" style="1" customWidth="1"/>
    <col min="3240" max="3240" width="10.7109375" style="1" customWidth="1"/>
    <col min="3241" max="3241" width="11" style="1" customWidth="1"/>
    <col min="3242" max="3243" width="9.140625" style="1" customWidth="1"/>
    <col min="3244" max="3244" width="14.140625" style="1" customWidth="1"/>
    <col min="3245" max="3245" width="11.42578125" style="1" customWidth="1"/>
    <col min="3246" max="3246" width="11.28515625" style="1" customWidth="1"/>
    <col min="3247" max="3247" width="12.28515625" style="1" customWidth="1"/>
    <col min="3248" max="3248" width="11.28515625" style="1" customWidth="1"/>
    <col min="3249" max="3254" width="10.7109375" style="1" customWidth="1"/>
    <col min="3255" max="3255" width="12.85546875" style="1" customWidth="1"/>
    <col min="3256" max="3256" width="10.7109375" style="1" customWidth="1"/>
    <col min="3257" max="3257" width="11" style="1" customWidth="1"/>
    <col min="3258" max="3259" width="9.140625" style="1" customWidth="1"/>
    <col min="3260" max="3260" width="14.140625" style="1" customWidth="1"/>
    <col min="3261" max="3261" width="11.42578125" style="1" customWidth="1"/>
    <col min="3262" max="3262" width="11.28515625" style="1" customWidth="1"/>
    <col min="3263" max="3263" width="12.28515625" style="1" customWidth="1"/>
    <col min="3264" max="3264" width="11.28515625" style="1" customWidth="1"/>
    <col min="3265" max="3270" width="10.7109375" style="1" customWidth="1"/>
    <col min="3271" max="3271" width="12.85546875" style="1" customWidth="1"/>
    <col min="3272" max="3272" width="10.7109375" style="1" customWidth="1"/>
    <col min="3273" max="3273" width="11" style="1" customWidth="1"/>
    <col min="3274" max="3275" width="9.140625" style="1" customWidth="1"/>
    <col min="3276" max="3276" width="14.140625" style="1" customWidth="1"/>
    <col min="3277" max="3277" width="11.42578125" style="1" customWidth="1"/>
    <col min="3278" max="3278" width="11.28515625" style="1" customWidth="1"/>
    <col min="3279" max="3279" width="12.28515625" style="1" customWidth="1"/>
    <col min="3280" max="3280" width="11.28515625" style="1" customWidth="1"/>
    <col min="3281" max="3286" width="10.7109375" style="1" customWidth="1"/>
    <col min="3287" max="3287" width="12.85546875" style="1" customWidth="1"/>
    <col min="3288" max="3288" width="10.7109375" style="1" customWidth="1"/>
    <col min="3289" max="3289" width="11" style="1" customWidth="1"/>
    <col min="3290" max="3291" width="9.140625" style="1" customWidth="1"/>
    <col min="3292" max="3292" width="14.140625" style="1" customWidth="1"/>
    <col min="3293" max="3293" width="11.42578125" style="1" customWidth="1"/>
    <col min="3294" max="3294" width="11.28515625" style="1" customWidth="1"/>
    <col min="3295" max="3295" width="12.28515625" style="1" customWidth="1"/>
    <col min="3296" max="3296" width="11.28515625" style="1" customWidth="1"/>
    <col min="3297" max="3302" width="10.7109375" style="1" customWidth="1"/>
    <col min="3303" max="3303" width="12.85546875" style="1" customWidth="1"/>
    <col min="3304" max="3304" width="10.7109375" style="1" customWidth="1"/>
    <col min="3305" max="3305" width="11" style="1" customWidth="1"/>
    <col min="3306" max="3307" width="9.140625" style="1" customWidth="1"/>
    <col min="3308" max="3308" width="14.140625" style="1" customWidth="1"/>
    <col min="3309" max="3309" width="11.42578125" style="1" customWidth="1"/>
    <col min="3310" max="3310" width="11.28515625" style="1" customWidth="1"/>
    <col min="3311" max="3311" width="12.28515625" style="1" customWidth="1"/>
    <col min="3312" max="3312" width="11.28515625" style="1" customWidth="1"/>
    <col min="3313" max="3318" width="10.7109375" style="1" customWidth="1"/>
    <col min="3319" max="3319" width="12.85546875" style="1" customWidth="1"/>
    <col min="3320" max="3320" width="10.7109375" style="1" customWidth="1"/>
    <col min="3321" max="3321" width="11" style="1" customWidth="1"/>
    <col min="3322" max="3323" width="9.140625" style="1" customWidth="1"/>
    <col min="3324" max="3324" width="14.140625" style="1" customWidth="1"/>
    <col min="3325" max="3325" width="11.42578125" style="1" customWidth="1"/>
    <col min="3326" max="3326" width="11.28515625" style="1" customWidth="1"/>
    <col min="3327" max="3327" width="12.28515625" style="1" customWidth="1"/>
    <col min="3328" max="3328" width="11.28515625" style="1" customWidth="1"/>
    <col min="3329" max="3334" width="10.7109375" style="1" bestFit="1" customWidth="1"/>
    <col min="3335" max="3335" width="12.85546875" style="1" customWidth="1"/>
    <col min="3336" max="3336" width="10.7109375" style="1" customWidth="1"/>
    <col min="3337" max="3337" width="11" style="1" customWidth="1"/>
    <col min="3338" max="3338" width="12" style="1" customWidth="1"/>
    <col min="3339" max="3383" width="9.140625" style="1"/>
    <col min="3384" max="3384" width="6" style="1" customWidth="1"/>
    <col min="3385" max="3385" width="9.140625" style="1"/>
    <col min="3386" max="3386" width="15.42578125" style="1" customWidth="1"/>
    <col min="3387" max="3387" width="14.85546875" style="1" customWidth="1"/>
    <col min="3388" max="3388" width="14.140625" style="1" customWidth="1"/>
    <col min="3389" max="3389" width="11.42578125" style="1" customWidth="1"/>
    <col min="3390" max="3390" width="11.28515625" style="1" customWidth="1"/>
    <col min="3391" max="3391" width="12.28515625" style="1" customWidth="1"/>
    <col min="3392" max="3392" width="11.28515625" style="1" customWidth="1"/>
    <col min="3393" max="3398" width="10.7109375" style="1" customWidth="1"/>
    <col min="3399" max="3399" width="12.85546875" style="1" customWidth="1"/>
    <col min="3400" max="3400" width="10.7109375" style="1" customWidth="1"/>
    <col min="3401" max="3401" width="11" style="1" customWidth="1"/>
    <col min="3402" max="3403" width="9.140625" style="1" customWidth="1"/>
    <col min="3404" max="3404" width="14.140625" style="1" customWidth="1"/>
    <col min="3405" max="3405" width="11.42578125" style="1" customWidth="1"/>
    <col min="3406" max="3406" width="11.28515625" style="1" customWidth="1"/>
    <col min="3407" max="3407" width="12.28515625" style="1" customWidth="1"/>
    <col min="3408" max="3408" width="11.28515625" style="1" customWidth="1"/>
    <col min="3409" max="3414" width="10.7109375" style="1" customWidth="1"/>
    <col min="3415" max="3415" width="12.85546875" style="1" customWidth="1"/>
    <col min="3416" max="3416" width="10.7109375" style="1" customWidth="1"/>
    <col min="3417" max="3417" width="11" style="1" customWidth="1"/>
    <col min="3418" max="3419" width="9.140625" style="1" customWidth="1"/>
    <col min="3420" max="3420" width="14.140625" style="1" customWidth="1"/>
    <col min="3421" max="3421" width="11.42578125" style="1" customWidth="1"/>
    <col min="3422" max="3422" width="11.28515625" style="1" customWidth="1"/>
    <col min="3423" max="3423" width="12.28515625" style="1" customWidth="1"/>
    <col min="3424" max="3424" width="11.28515625" style="1" customWidth="1"/>
    <col min="3425" max="3430" width="10.7109375" style="1" customWidth="1"/>
    <col min="3431" max="3431" width="12.85546875" style="1" customWidth="1"/>
    <col min="3432" max="3432" width="10.7109375" style="1" customWidth="1"/>
    <col min="3433" max="3433" width="11" style="1" customWidth="1"/>
    <col min="3434" max="3435" width="9.140625" style="1" customWidth="1"/>
    <col min="3436" max="3436" width="14.140625" style="1" customWidth="1"/>
    <col min="3437" max="3437" width="11.42578125" style="1" customWidth="1"/>
    <col min="3438" max="3438" width="11.28515625" style="1" customWidth="1"/>
    <col min="3439" max="3439" width="12.28515625" style="1" customWidth="1"/>
    <col min="3440" max="3440" width="11.28515625" style="1" customWidth="1"/>
    <col min="3441" max="3446" width="10.7109375" style="1" customWidth="1"/>
    <col min="3447" max="3447" width="12.85546875" style="1" customWidth="1"/>
    <col min="3448" max="3448" width="10.7109375" style="1" customWidth="1"/>
    <col min="3449" max="3449" width="11" style="1" customWidth="1"/>
    <col min="3450" max="3451" width="9.140625" style="1" customWidth="1"/>
    <col min="3452" max="3452" width="14.140625" style="1" customWidth="1"/>
    <col min="3453" max="3453" width="11.42578125" style="1" customWidth="1"/>
    <col min="3454" max="3454" width="11.28515625" style="1" customWidth="1"/>
    <col min="3455" max="3455" width="12.28515625" style="1" customWidth="1"/>
    <col min="3456" max="3456" width="11.28515625" style="1" customWidth="1"/>
    <col min="3457" max="3462" width="10.7109375" style="1" customWidth="1"/>
    <col min="3463" max="3463" width="12.85546875" style="1" customWidth="1"/>
    <col min="3464" max="3464" width="10.7109375" style="1" customWidth="1"/>
    <col min="3465" max="3465" width="11" style="1" customWidth="1"/>
    <col min="3466" max="3467" width="9.140625" style="1" customWidth="1"/>
    <col min="3468" max="3468" width="14.140625" style="1" customWidth="1"/>
    <col min="3469" max="3469" width="11.42578125" style="1" customWidth="1"/>
    <col min="3470" max="3470" width="11.28515625" style="1" customWidth="1"/>
    <col min="3471" max="3471" width="12.28515625" style="1" customWidth="1"/>
    <col min="3472" max="3472" width="11.28515625" style="1" customWidth="1"/>
    <col min="3473" max="3478" width="10.7109375" style="1" customWidth="1"/>
    <col min="3479" max="3479" width="12.85546875" style="1" customWidth="1"/>
    <col min="3480" max="3480" width="10.7109375" style="1" customWidth="1"/>
    <col min="3481" max="3481" width="11" style="1" customWidth="1"/>
    <col min="3482" max="3483" width="9.140625" style="1" customWidth="1"/>
    <col min="3484" max="3484" width="14.140625" style="1" customWidth="1"/>
    <col min="3485" max="3485" width="11.42578125" style="1" customWidth="1"/>
    <col min="3486" max="3486" width="11.28515625" style="1" customWidth="1"/>
    <col min="3487" max="3487" width="12.28515625" style="1" customWidth="1"/>
    <col min="3488" max="3488" width="11.28515625" style="1" customWidth="1"/>
    <col min="3489" max="3494" width="10.7109375" style="1" customWidth="1"/>
    <col min="3495" max="3495" width="12.85546875" style="1" customWidth="1"/>
    <col min="3496" max="3496" width="10.7109375" style="1" customWidth="1"/>
    <col min="3497" max="3497" width="11" style="1" customWidth="1"/>
    <col min="3498" max="3499" width="9.140625" style="1" customWidth="1"/>
    <col min="3500" max="3500" width="14.140625" style="1" customWidth="1"/>
    <col min="3501" max="3501" width="11.42578125" style="1" customWidth="1"/>
    <col min="3502" max="3502" width="11.28515625" style="1" customWidth="1"/>
    <col min="3503" max="3503" width="12.28515625" style="1" customWidth="1"/>
    <col min="3504" max="3504" width="11.28515625" style="1" customWidth="1"/>
    <col min="3505" max="3510" width="10.7109375" style="1" customWidth="1"/>
    <col min="3511" max="3511" width="12.85546875" style="1" customWidth="1"/>
    <col min="3512" max="3512" width="10.7109375" style="1" customWidth="1"/>
    <col min="3513" max="3513" width="11" style="1" customWidth="1"/>
    <col min="3514" max="3515" width="9.140625" style="1" customWidth="1"/>
    <col min="3516" max="3516" width="14.140625" style="1" customWidth="1"/>
    <col min="3517" max="3517" width="11.42578125" style="1" customWidth="1"/>
    <col min="3518" max="3518" width="11.28515625" style="1" customWidth="1"/>
    <col min="3519" max="3519" width="12.28515625" style="1" customWidth="1"/>
    <col min="3520" max="3520" width="11.28515625" style="1" customWidth="1"/>
    <col min="3521" max="3526" width="10.7109375" style="1" customWidth="1"/>
    <col min="3527" max="3527" width="12.85546875" style="1" customWidth="1"/>
    <col min="3528" max="3528" width="10.7109375" style="1" customWidth="1"/>
    <col min="3529" max="3529" width="11" style="1" customWidth="1"/>
    <col min="3530" max="3531" width="9.140625" style="1" customWidth="1"/>
    <col min="3532" max="3532" width="14.140625" style="1" customWidth="1"/>
    <col min="3533" max="3533" width="11.42578125" style="1" customWidth="1"/>
    <col min="3534" max="3534" width="11.28515625" style="1" customWidth="1"/>
    <col min="3535" max="3535" width="12.28515625" style="1" customWidth="1"/>
    <col min="3536" max="3536" width="11.28515625" style="1" customWidth="1"/>
    <col min="3537" max="3542" width="10.7109375" style="1" customWidth="1"/>
    <col min="3543" max="3543" width="12.85546875" style="1" customWidth="1"/>
    <col min="3544" max="3544" width="10.7109375" style="1" customWidth="1"/>
    <col min="3545" max="3545" width="11" style="1" customWidth="1"/>
    <col min="3546" max="3547" width="9.140625" style="1" customWidth="1"/>
    <col min="3548" max="3548" width="14.140625" style="1" customWidth="1"/>
    <col min="3549" max="3549" width="11.42578125" style="1" customWidth="1"/>
    <col min="3550" max="3550" width="11.28515625" style="1" customWidth="1"/>
    <col min="3551" max="3551" width="12.28515625" style="1" customWidth="1"/>
    <col min="3552" max="3552" width="11.28515625" style="1" customWidth="1"/>
    <col min="3553" max="3558" width="10.7109375" style="1" customWidth="1"/>
    <col min="3559" max="3559" width="12.85546875" style="1" customWidth="1"/>
    <col min="3560" max="3560" width="10.7109375" style="1" customWidth="1"/>
    <col min="3561" max="3561" width="11" style="1" customWidth="1"/>
    <col min="3562" max="3563" width="9.140625" style="1" customWidth="1"/>
    <col min="3564" max="3564" width="14.140625" style="1" customWidth="1"/>
    <col min="3565" max="3565" width="11.42578125" style="1" customWidth="1"/>
    <col min="3566" max="3566" width="11.28515625" style="1" customWidth="1"/>
    <col min="3567" max="3567" width="12.28515625" style="1" customWidth="1"/>
    <col min="3568" max="3568" width="11.28515625" style="1" customWidth="1"/>
    <col min="3569" max="3574" width="10.7109375" style="1" customWidth="1"/>
    <col min="3575" max="3575" width="12.85546875" style="1" customWidth="1"/>
    <col min="3576" max="3576" width="10.7109375" style="1" customWidth="1"/>
    <col min="3577" max="3577" width="11" style="1" customWidth="1"/>
    <col min="3578" max="3579" width="9.140625" style="1" customWidth="1"/>
    <col min="3580" max="3580" width="14.140625" style="1" customWidth="1"/>
    <col min="3581" max="3581" width="11.42578125" style="1" customWidth="1"/>
    <col min="3582" max="3582" width="11.28515625" style="1" customWidth="1"/>
    <col min="3583" max="3583" width="12.28515625" style="1" customWidth="1"/>
    <col min="3584" max="3584" width="11.28515625" style="1" customWidth="1"/>
    <col min="3585" max="3590" width="10.7109375" style="1" bestFit="1" customWidth="1"/>
    <col min="3591" max="3591" width="12.85546875" style="1" customWidth="1"/>
    <col min="3592" max="3592" width="10.7109375" style="1" customWidth="1"/>
    <col min="3593" max="3593" width="11" style="1" customWidth="1"/>
    <col min="3594" max="3594" width="12" style="1" customWidth="1"/>
    <col min="3595" max="3639" width="9.140625" style="1"/>
    <col min="3640" max="3640" width="6" style="1" customWidth="1"/>
    <col min="3641" max="3641" width="9.140625" style="1"/>
    <col min="3642" max="3642" width="15.42578125" style="1" customWidth="1"/>
    <col min="3643" max="3643" width="14.85546875" style="1" customWidth="1"/>
    <col min="3644" max="3644" width="14.140625" style="1" customWidth="1"/>
    <col min="3645" max="3645" width="11.42578125" style="1" customWidth="1"/>
    <col min="3646" max="3646" width="11.28515625" style="1" customWidth="1"/>
    <col min="3647" max="3647" width="12.28515625" style="1" customWidth="1"/>
    <col min="3648" max="3648" width="11.28515625" style="1" customWidth="1"/>
    <col min="3649" max="3654" width="10.7109375" style="1" customWidth="1"/>
    <col min="3655" max="3655" width="12.85546875" style="1" customWidth="1"/>
    <col min="3656" max="3656" width="10.7109375" style="1" customWidth="1"/>
    <col min="3657" max="3657" width="11" style="1" customWidth="1"/>
    <col min="3658" max="3659" width="9.140625" style="1" customWidth="1"/>
    <col min="3660" max="3660" width="14.140625" style="1" customWidth="1"/>
    <col min="3661" max="3661" width="11.42578125" style="1" customWidth="1"/>
    <col min="3662" max="3662" width="11.28515625" style="1" customWidth="1"/>
    <col min="3663" max="3663" width="12.28515625" style="1" customWidth="1"/>
    <col min="3664" max="3664" width="11.28515625" style="1" customWidth="1"/>
    <col min="3665" max="3670" width="10.7109375" style="1" customWidth="1"/>
    <col min="3671" max="3671" width="12.85546875" style="1" customWidth="1"/>
    <col min="3672" max="3672" width="10.7109375" style="1" customWidth="1"/>
    <col min="3673" max="3673" width="11" style="1" customWidth="1"/>
    <col min="3674" max="3675" width="9.140625" style="1" customWidth="1"/>
    <col min="3676" max="3676" width="14.140625" style="1" customWidth="1"/>
    <col min="3677" max="3677" width="11.42578125" style="1" customWidth="1"/>
    <col min="3678" max="3678" width="11.28515625" style="1" customWidth="1"/>
    <col min="3679" max="3679" width="12.28515625" style="1" customWidth="1"/>
    <col min="3680" max="3680" width="11.28515625" style="1" customWidth="1"/>
    <col min="3681" max="3686" width="10.7109375" style="1" customWidth="1"/>
    <col min="3687" max="3687" width="12.85546875" style="1" customWidth="1"/>
    <col min="3688" max="3688" width="10.7109375" style="1" customWidth="1"/>
    <col min="3689" max="3689" width="11" style="1" customWidth="1"/>
    <col min="3690" max="3691" width="9.140625" style="1" customWidth="1"/>
    <col min="3692" max="3692" width="14.140625" style="1" customWidth="1"/>
    <col min="3693" max="3693" width="11.42578125" style="1" customWidth="1"/>
    <col min="3694" max="3694" width="11.28515625" style="1" customWidth="1"/>
    <col min="3695" max="3695" width="12.28515625" style="1" customWidth="1"/>
    <col min="3696" max="3696" width="11.28515625" style="1" customWidth="1"/>
    <col min="3697" max="3702" width="10.7109375" style="1" customWidth="1"/>
    <col min="3703" max="3703" width="12.85546875" style="1" customWidth="1"/>
    <col min="3704" max="3704" width="10.7109375" style="1" customWidth="1"/>
    <col min="3705" max="3705" width="11" style="1" customWidth="1"/>
    <col min="3706" max="3707" width="9.140625" style="1" customWidth="1"/>
    <col min="3708" max="3708" width="14.140625" style="1" customWidth="1"/>
    <col min="3709" max="3709" width="11.42578125" style="1" customWidth="1"/>
    <col min="3710" max="3710" width="11.28515625" style="1" customWidth="1"/>
    <col min="3711" max="3711" width="12.28515625" style="1" customWidth="1"/>
    <col min="3712" max="3712" width="11.28515625" style="1" customWidth="1"/>
    <col min="3713" max="3718" width="10.7109375" style="1" customWidth="1"/>
    <col min="3719" max="3719" width="12.85546875" style="1" customWidth="1"/>
    <col min="3720" max="3720" width="10.7109375" style="1" customWidth="1"/>
    <col min="3721" max="3721" width="11" style="1" customWidth="1"/>
    <col min="3722" max="3723" width="9.140625" style="1" customWidth="1"/>
    <col min="3724" max="3724" width="14.140625" style="1" customWidth="1"/>
    <col min="3725" max="3725" width="11.42578125" style="1" customWidth="1"/>
    <col min="3726" max="3726" width="11.28515625" style="1" customWidth="1"/>
    <col min="3727" max="3727" width="12.28515625" style="1" customWidth="1"/>
    <col min="3728" max="3728" width="11.28515625" style="1" customWidth="1"/>
    <col min="3729" max="3734" width="10.7109375" style="1" customWidth="1"/>
    <col min="3735" max="3735" width="12.85546875" style="1" customWidth="1"/>
    <col min="3736" max="3736" width="10.7109375" style="1" customWidth="1"/>
    <col min="3737" max="3737" width="11" style="1" customWidth="1"/>
    <col min="3738" max="3739" width="9.140625" style="1" customWidth="1"/>
    <col min="3740" max="3740" width="14.140625" style="1" customWidth="1"/>
    <col min="3741" max="3741" width="11.42578125" style="1" customWidth="1"/>
    <col min="3742" max="3742" width="11.28515625" style="1" customWidth="1"/>
    <col min="3743" max="3743" width="12.28515625" style="1" customWidth="1"/>
    <col min="3744" max="3744" width="11.28515625" style="1" customWidth="1"/>
    <col min="3745" max="3750" width="10.7109375" style="1" customWidth="1"/>
    <col min="3751" max="3751" width="12.85546875" style="1" customWidth="1"/>
    <col min="3752" max="3752" width="10.7109375" style="1" customWidth="1"/>
    <col min="3753" max="3753" width="11" style="1" customWidth="1"/>
    <col min="3754" max="3755" width="9.140625" style="1" customWidth="1"/>
    <col min="3756" max="3756" width="14.140625" style="1" customWidth="1"/>
    <col min="3757" max="3757" width="11.42578125" style="1" customWidth="1"/>
    <col min="3758" max="3758" width="11.28515625" style="1" customWidth="1"/>
    <col min="3759" max="3759" width="12.28515625" style="1" customWidth="1"/>
    <col min="3760" max="3760" width="11.28515625" style="1" customWidth="1"/>
    <col min="3761" max="3766" width="10.7109375" style="1" customWidth="1"/>
    <col min="3767" max="3767" width="12.85546875" style="1" customWidth="1"/>
    <col min="3768" max="3768" width="10.7109375" style="1" customWidth="1"/>
    <col min="3769" max="3769" width="11" style="1" customWidth="1"/>
    <col min="3770" max="3771" width="9.140625" style="1" customWidth="1"/>
    <col min="3772" max="3772" width="14.140625" style="1" customWidth="1"/>
    <col min="3773" max="3773" width="11.42578125" style="1" customWidth="1"/>
    <col min="3774" max="3774" width="11.28515625" style="1" customWidth="1"/>
    <col min="3775" max="3775" width="12.28515625" style="1" customWidth="1"/>
    <col min="3776" max="3776" width="11.28515625" style="1" customWidth="1"/>
    <col min="3777" max="3782" width="10.7109375" style="1" customWidth="1"/>
    <col min="3783" max="3783" width="12.85546875" style="1" customWidth="1"/>
    <col min="3784" max="3784" width="10.7109375" style="1" customWidth="1"/>
    <col min="3785" max="3785" width="11" style="1" customWidth="1"/>
    <col min="3786" max="3787" width="9.140625" style="1" customWidth="1"/>
    <col min="3788" max="3788" width="14.140625" style="1" customWidth="1"/>
    <col min="3789" max="3789" width="11.42578125" style="1" customWidth="1"/>
    <col min="3790" max="3790" width="11.28515625" style="1" customWidth="1"/>
    <col min="3791" max="3791" width="12.28515625" style="1" customWidth="1"/>
    <col min="3792" max="3792" width="11.28515625" style="1" customWidth="1"/>
    <col min="3793" max="3798" width="10.7109375" style="1" customWidth="1"/>
    <col min="3799" max="3799" width="12.85546875" style="1" customWidth="1"/>
    <col min="3800" max="3800" width="10.7109375" style="1" customWidth="1"/>
    <col min="3801" max="3801" width="11" style="1" customWidth="1"/>
    <col min="3802" max="3803" width="9.140625" style="1" customWidth="1"/>
    <col min="3804" max="3804" width="14.140625" style="1" customWidth="1"/>
    <col min="3805" max="3805" width="11.42578125" style="1" customWidth="1"/>
    <col min="3806" max="3806" width="11.28515625" style="1" customWidth="1"/>
    <col min="3807" max="3807" width="12.28515625" style="1" customWidth="1"/>
    <col min="3808" max="3808" width="11.28515625" style="1" customWidth="1"/>
    <col min="3809" max="3814" width="10.7109375" style="1" customWidth="1"/>
    <col min="3815" max="3815" width="12.85546875" style="1" customWidth="1"/>
    <col min="3816" max="3816" width="10.7109375" style="1" customWidth="1"/>
    <col min="3817" max="3817" width="11" style="1" customWidth="1"/>
    <col min="3818" max="3819" width="9.140625" style="1" customWidth="1"/>
    <col min="3820" max="3820" width="14.140625" style="1" customWidth="1"/>
    <col min="3821" max="3821" width="11.42578125" style="1" customWidth="1"/>
    <col min="3822" max="3822" width="11.28515625" style="1" customWidth="1"/>
    <col min="3823" max="3823" width="12.28515625" style="1" customWidth="1"/>
    <col min="3824" max="3824" width="11.28515625" style="1" customWidth="1"/>
    <col min="3825" max="3830" width="10.7109375" style="1" customWidth="1"/>
    <col min="3831" max="3831" width="12.85546875" style="1" customWidth="1"/>
    <col min="3832" max="3832" width="10.7109375" style="1" customWidth="1"/>
    <col min="3833" max="3833" width="11" style="1" customWidth="1"/>
    <col min="3834" max="3835" width="9.140625" style="1" customWidth="1"/>
    <col min="3836" max="3836" width="14.140625" style="1" customWidth="1"/>
    <col min="3837" max="3837" width="11.42578125" style="1" customWidth="1"/>
    <col min="3838" max="3838" width="11.28515625" style="1" customWidth="1"/>
    <col min="3839" max="3839" width="12.28515625" style="1" customWidth="1"/>
    <col min="3840" max="3840" width="11.28515625" style="1" customWidth="1"/>
    <col min="3841" max="3846" width="10.7109375" style="1" bestFit="1" customWidth="1"/>
    <col min="3847" max="3847" width="12.85546875" style="1" customWidth="1"/>
    <col min="3848" max="3848" width="10.7109375" style="1" customWidth="1"/>
    <col min="3849" max="3849" width="11" style="1" customWidth="1"/>
    <col min="3850" max="3850" width="12" style="1" customWidth="1"/>
    <col min="3851" max="3895" width="9.140625" style="1"/>
    <col min="3896" max="3896" width="6" style="1" customWidth="1"/>
    <col min="3897" max="3897" width="9.140625" style="1"/>
    <col min="3898" max="3898" width="15.42578125" style="1" customWidth="1"/>
    <col min="3899" max="3899" width="14.85546875" style="1" customWidth="1"/>
    <col min="3900" max="3900" width="14.140625" style="1" customWidth="1"/>
    <col min="3901" max="3901" width="11.42578125" style="1" customWidth="1"/>
    <col min="3902" max="3902" width="11.28515625" style="1" customWidth="1"/>
    <col min="3903" max="3903" width="12.28515625" style="1" customWidth="1"/>
    <col min="3904" max="3904" width="11.28515625" style="1" customWidth="1"/>
    <col min="3905" max="3910" width="10.7109375" style="1" customWidth="1"/>
    <col min="3911" max="3911" width="12.85546875" style="1" customWidth="1"/>
    <col min="3912" max="3912" width="10.7109375" style="1" customWidth="1"/>
    <col min="3913" max="3913" width="11" style="1" customWidth="1"/>
    <col min="3914" max="3915" width="9.140625" style="1" customWidth="1"/>
    <col min="3916" max="3916" width="14.140625" style="1" customWidth="1"/>
    <col min="3917" max="3917" width="11.42578125" style="1" customWidth="1"/>
    <col min="3918" max="3918" width="11.28515625" style="1" customWidth="1"/>
    <col min="3919" max="3919" width="12.28515625" style="1" customWidth="1"/>
    <col min="3920" max="3920" width="11.28515625" style="1" customWidth="1"/>
    <col min="3921" max="3926" width="10.7109375" style="1" customWidth="1"/>
    <col min="3927" max="3927" width="12.85546875" style="1" customWidth="1"/>
    <col min="3928" max="3928" width="10.7109375" style="1" customWidth="1"/>
    <col min="3929" max="3929" width="11" style="1" customWidth="1"/>
    <col min="3930" max="3931" width="9.140625" style="1" customWidth="1"/>
    <col min="3932" max="3932" width="14.140625" style="1" customWidth="1"/>
    <col min="3933" max="3933" width="11.42578125" style="1" customWidth="1"/>
    <col min="3934" max="3934" width="11.28515625" style="1" customWidth="1"/>
    <col min="3935" max="3935" width="12.28515625" style="1" customWidth="1"/>
    <col min="3936" max="3936" width="11.28515625" style="1" customWidth="1"/>
    <col min="3937" max="3942" width="10.7109375" style="1" customWidth="1"/>
    <col min="3943" max="3943" width="12.85546875" style="1" customWidth="1"/>
    <col min="3944" max="3944" width="10.7109375" style="1" customWidth="1"/>
    <col min="3945" max="3945" width="11" style="1" customWidth="1"/>
    <col min="3946" max="3947" width="9.140625" style="1" customWidth="1"/>
    <col min="3948" max="3948" width="14.140625" style="1" customWidth="1"/>
    <col min="3949" max="3949" width="11.42578125" style="1" customWidth="1"/>
    <col min="3950" max="3950" width="11.28515625" style="1" customWidth="1"/>
    <col min="3951" max="3951" width="12.28515625" style="1" customWidth="1"/>
    <col min="3952" max="3952" width="11.28515625" style="1" customWidth="1"/>
    <col min="3953" max="3958" width="10.7109375" style="1" customWidth="1"/>
    <col min="3959" max="3959" width="12.85546875" style="1" customWidth="1"/>
    <col min="3960" max="3960" width="10.7109375" style="1" customWidth="1"/>
    <col min="3961" max="3961" width="11" style="1" customWidth="1"/>
    <col min="3962" max="3963" width="9.140625" style="1" customWidth="1"/>
    <col min="3964" max="3964" width="14.140625" style="1" customWidth="1"/>
    <col min="3965" max="3965" width="11.42578125" style="1" customWidth="1"/>
    <col min="3966" max="3966" width="11.28515625" style="1" customWidth="1"/>
    <col min="3967" max="3967" width="12.28515625" style="1" customWidth="1"/>
    <col min="3968" max="3968" width="11.28515625" style="1" customWidth="1"/>
    <col min="3969" max="3974" width="10.7109375" style="1" customWidth="1"/>
    <col min="3975" max="3975" width="12.85546875" style="1" customWidth="1"/>
    <col min="3976" max="3976" width="10.7109375" style="1" customWidth="1"/>
    <col min="3977" max="3977" width="11" style="1" customWidth="1"/>
    <col min="3978" max="3979" width="9.140625" style="1" customWidth="1"/>
    <col min="3980" max="3980" width="14.140625" style="1" customWidth="1"/>
    <col min="3981" max="3981" width="11.42578125" style="1" customWidth="1"/>
    <col min="3982" max="3982" width="11.28515625" style="1" customWidth="1"/>
    <col min="3983" max="3983" width="12.28515625" style="1" customWidth="1"/>
    <col min="3984" max="3984" width="11.28515625" style="1" customWidth="1"/>
    <col min="3985" max="3990" width="10.7109375" style="1" customWidth="1"/>
    <col min="3991" max="3991" width="12.85546875" style="1" customWidth="1"/>
    <col min="3992" max="3992" width="10.7109375" style="1" customWidth="1"/>
    <col min="3993" max="3993" width="11" style="1" customWidth="1"/>
    <col min="3994" max="3995" width="9.140625" style="1" customWidth="1"/>
    <col min="3996" max="3996" width="14.140625" style="1" customWidth="1"/>
    <col min="3997" max="3997" width="11.42578125" style="1" customWidth="1"/>
    <col min="3998" max="3998" width="11.28515625" style="1" customWidth="1"/>
    <col min="3999" max="3999" width="12.28515625" style="1" customWidth="1"/>
    <col min="4000" max="4000" width="11.28515625" style="1" customWidth="1"/>
    <col min="4001" max="4006" width="10.7109375" style="1" customWidth="1"/>
    <col min="4007" max="4007" width="12.85546875" style="1" customWidth="1"/>
    <col min="4008" max="4008" width="10.7109375" style="1" customWidth="1"/>
    <col min="4009" max="4009" width="11" style="1" customWidth="1"/>
    <col min="4010" max="4011" width="9.140625" style="1" customWidth="1"/>
    <col min="4012" max="4012" width="14.140625" style="1" customWidth="1"/>
    <col min="4013" max="4013" width="11.42578125" style="1" customWidth="1"/>
    <col min="4014" max="4014" width="11.28515625" style="1" customWidth="1"/>
    <col min="4015" max="4015" width="12.28515625" style="1" customWidth="1"/>
    <col min="4016" max="4016" width="11.28515625" style="1" customWidth="1"/>
    <col min="4017" max="4022" width="10.7109375" style="1" customWidth="1"/>
    <col min="4023" max="4023" width="12.85546875" style="1" customWidth="1"/>
    <col min="4024" max="4024" width="10.7109375" style="1" customWidth="1"/>
    <col min="4025" max="4025" width="11" style="1" customWidth="1"/>
    <col min="4026" max="4027" width="9.140625" style="1" customWidth="1"/>
    <col min="4028" max="4028" width="14.140625" style="1" customWidth="1"/>
    <col min="4029" max="4029" width="11.42578125" style="1" customWidth="1"/>
    <col min="4030" max="4030" width="11.28515625" style="1" customWidth="1"/>
    <col min="4031" max="4031" width="12.28515625" style="1" customWidth="1"/>
    <col min="4032" max="4032" width="11.28515625" style="1" customWidth="1"/>
    <col min="4033" max="4038" width="10.7109375" style="1" customWidth="1"/>
    <col min="4039" max="4039" width="12.85546875" style="1" customWidth="1"/>
    <col min="4040" max="4040" width="10.7109375" style="1" customWidth="1"/>
    <col min="4041" max="4041" width="11" style="1" customWidth="1"/>
    <col min="4042" max="4043" width="9.140625" style="1" customWidth="1"/>
    <col min="4044" max="4044" width="14.140625" style="1" customWidth="1"/>
    <col min="4045" max="4045" width="11.42578125" style="1" customWidth="1"/>
    <col min="4046" max="4046" width="11.28515625" style="1" customWidth="1"/>
    <col min="4047" max="4047" width="12.28515625" style="1" customWidth="1"/>
    <col min="4048" max="4048" width="11.28515625" style="1" customWidth="1"/>
    <col min="4049" max="4054" width="10.7109375" style="1" customWidth="1"/>
    <col min="4055" max="4055" width="12.85546875" style="1" customWidth="1"/>
    <col min="4056" max="4056" width="10.7109375" style="1" customWidth="1"/>
    <col min="4057" max="4057" width="11" style="1" customWidth="1"/>
    <col min="4058" max="4059" width="9.140625" style="1" customWidth="1"/>
    <col min="4060" max="4060" width="14.140625" style="1" customWidth="1"/>
    <col min="4061" max="4061" width="11.42578125" style="1" customWidth="1"/>
    <col min="4062" max="4062" width="11.28515625" style="1" customWidth="1"/>
    <col min="4063" max="4063" width="12.28515625" style="1" customWidth="1"/>
    <col min="4064" max="4064" width="11.28515625" style="1" customWidth="1"/>
    <col min="4065" max="4070" width="10.7109375" style="1" customWidth="1"/>
    <col min="4071" max="4071" width="12.85546875" style="1" customWidth="1"/>
    <col min="4072" max="4072" width="10.7109375" style="1" customWidth="1"/>
    <col min="4073" max="4073" width="11" style="1" customWidth="1"/>
    <col min="4074" max="4075" width="9.140625" style="1" customWidth="1"/>
    <col min="4076" max="4076" width="14.140625" style="1" customWidth="1"/>
    <col min="4077" max="4077" width="11.42578125" style="1" customWidth="1"/>
    <col min="4078" max="4078" width="11.28515625" style="1" customWidth="1"/>
    <col min="4079" max="4079" width="12.28515625" style="1" customWidth="1"/>
    <col min="4080" max="4080" width="11.28515625" style="1" customWidth="1"/>
    <col min="4081" max="4086" width="10.7109375" style="1" customWidth="1"/>
    <col min="4087" max="4087" width="12.85546875" style="1" customWidth="1"/>
    <col min="4088" max="4088" width="10.7109375" style="1" customWidth="1"/>
    <col min="4089" max="4089" width="11" style="1" customWidth="1"/>
    <col min="4090" max="4091" width="9.140625" style="1" customWidth="1"/>
    <col min="4092" max="4092" width="14.140625" style="1" customWidth="1"/>
    <col min="4093" max="4093" width="11.42578125" style="1" customWidth="1"/>
    <col min="4094" max="4094" width="11.28515625" style="1" customWidth="1"/>
    <col min="4095" max="4095" width="12.28515625" style="1" customWidth="1"/>
    <col min="4096" max="4096" width="11.28515625" style="1" customWidth="1"/>
    <col min="4097" max="4102" width="10.7109375" style="1" bestFit="1" customWidth="1"/>
    <col min="4103" max="4103" width="12.85546875" style="1" customWidth="1"/>
    <col min="4104" max="4104" width="10.7109375" style="1" customWidth="1"/>
    <col min="4105" max="4105" width="11" style="1" customWidth="1"/>
    <col min="4106" max="4106" width="12" style="1" customWidth="1"/>
    <col min="4107" max="4151" width="9.140625" style="1"/>
    <col min="4152" max="4152" width="6" style="1" customWidth="1"/>
    <col min="4153" max="4153" width="9.140625" style="1"/>
    <col min="4154" max="4154" width="15.42578125" style="1" customWidth="1"/>
    <col min="4155" max="4155" width="14.85546875" style="1" customWidth="1"/>
    <col min="4156" max="4156" width="14.140625" style="1" customWidth="1"/>
    <col min="4157" max="4157" width="11.42578125" style="1" customWidth="1"/>
    <col min="4158" max="4158" width="11.28515625" style="1" customWidth="1"/>
    <col min="4159" max="4159" width="12.28515625" style="1" customWidth="1"/>
    <col min="4160" max="4160" width="11.28515625" style="1" customWidth="1"/>
    <col min="4161" max="4166" width="10.7109375" style="1" customWidth="1"/>
    <col min="4167" max="4167" width="12.85546875" style="1" customWidth="1"/>
    <col min="4168" max="4168" width="10.7109375" style="1" customWidth="1"/>
    <col min="4169" max="4169" width="11" style="1" customWidth="1"/>
    <col min="4170" max="4171" width="9.140625" style="1" customWidth="1"/>
    <col min="4172" max="4172" width="14.140625" style="1" customWidth="1"/>
    <col min="4173" max="4173" width="11.42578125" style="1" customWidth="1"/>
    <col min="4174" max="4174" width="11.28515625" style="1" customWidth="1"/>
    <col min="4175" max="4175" width="12.28515625" style="1" customWidth="1"/>
    <col min="4176" max="4176" width="11.28515625" style="1" customWidth="1"/>
    <col min="4177" max="4182" width="10.7109375" style="1" customWidth="1"/>
    <col min="4183" max="4183" width="12.85546875" style="1" customWidth="1"/>
    <col min="4184" max="4184" width="10.7109375" style="1" customWidth="1"/>
    <col min="4185" max="4185" width="11" style="1" customWidth="1"/>
    <col min="4186" max="4187" width="9.140625" style="1" customWidth="1"/>
    <col min="4188" max="4188" width="14.140625" style="1" customWidth="1"/>
    <col min="4189" max="4189" width="11.42578125" style="1" customWidth="1"/>
    <col min="4190" max="4190" width="11.28515625" style="1" customWidth="1"/>
    <col min="4191" max="4191" width="12.28515625" style="1" customWidth="1"/>
    <col min="4192" max="4192" width="11.28515625" style="1" customWidth="1"/>
    <col min="4193" max="4198" width="10.7109375" style="1" customWidth="1"/>
    <col min="4199" max="4199" width="12.85546875" style="1" customWidth="1"/>
    <col min="4200" max="4200" width="10.7109375" style="1" customWidth="1"/>
    <col min="4201" max="4201" width="11" style="1" customWidth="1"/>
    <col min="4202" max="4203" width="9.140625" style="1" customWidth="1"/>
    <col min="4204" max="4204" width="14.140625" style="1" customWidth="1"/>
    <col min="4205" max="4205" width="11.42578125" style="1" customWidth="1"/>
    <col min="4206" max="4206" width="11.28515625" style="1" customWidth="1"/>
    <col min="4207" max="4207" width="12.28515625" style="1" customWidth="1"/>
    <col min="4208" max="4208" width="11.28515625" style="1" customWidth="1"/>
    <col min="4209" max="4214" width="10.7109375" style="1" customWidth="1"/>
    <col min="4215" max="4215" width="12.85546875" style="1" customWidth="1"/>
    <col min="4216" max="4216" width="10.7109375" style="1" customWidth="1"/>
    <col min="4217" max="4217" width="11" style="1" customWidth="1"/>
    <col min="4218" max="4219" width="9.140625" style="1" customWidth="1"/>
    <col min="4220" max="4220" width="14.140625" style="1" customWidth="1"/>
    <col min="4221" max="4221" width="11.42578125" style="1" customWidth="1"/>
    <col min="4222" max="4222" width="11.28515625" style="1" customWidth="1"/>
    <col min="4223" max="4223" width="12.28515625" style="1" customWidth="1"/>
    <col min="4224" max="4224" width="11.28515625" style="1" customWidth="1"/>
    <col min="4225" max="4230" width="10.7109375" style="1" customWidth="1"/>
    <col min="4231" max="4231" width="12.85546875" style="1" customWidth="1"/>
    <col min="4232" max="4232" width="10.7109375" style="1" customWidth="1"/>
    <col min="4233" max="4233" width="11" style="1" customWidth="1"/>
    <col min="4234" max="4235" width="9.140625" style="1" customWidth="1"/>
    <col min="4236" max="4236" width="14.140625" style="1" customWidth="1"/>
    <col min="4237" max="4237" width="11.42578125" style="1" customWidth="1"/>
    <col min="4238" max="4238" width="11.28515625" style="1" customWidth="1"/>
    <col min="4239" max="4239" width="12.28515625" style="1" customWidth="1"/>
    <col min="4240" max="4240" width="11.28515625" style="1" customWidth="1"/>
    <col min="4241" max="4246" width="10.7109375" style="1" customWidth="1"/>
    <col min="4247" max="4247" width="12.85546875" style="1" customWidth="1"/>
    <col min="4248" max="4248" width="10.7109375" style="1" customWidth="1"/>
    <col min="4249" max="4249" width="11" style="1" customWidth="1"/>
    <col min="4250" max="4251" width="9.140625" style="1" customWidth="1"/>
    <col min="4252" max="4252" width="14.140625" style="1" customWidth="1"/>
    <col min="4253" max="4253" width="11.42578125" style="1" customWidth="1"/>
    <col min="4254" max="4254" width="11.28515625" style="1" customWidth="1"/>
    <col min="4255" max="4255" width="12.28515625" style="1" customWidth="1"/>
    <col min="4256" max="4256" width="11.28515625" style="1" customWidth="1"/>
    <col min="4257" max="4262" width="10.7109375" style="1" customWidth="1"/>
    <col min="4263" max="4263" width="12.85546875" style="1" customWidth="1"/>
    <col min="4264" max="4264" width="10.7109375" style="1" customWidth="1"/>
    <col min="4265" max="4265" width="11" style="1" customWidth="1"/>
    <col min="4266" max="4267" width="9.140625" style="1" customWidth="1"/>
    <col min="4268" max="4268" width="14.140625" style="1" customWidth="1"/>
    <col min="4269" max="4269" width="11.42578125" style="1" customWidth="1"/>
    <col min="4270" max="4270" width="11.28515625" style="1" customWidth="1"/>
    <col min="4271" max="4271" width="12.28515625" style="1" customWidth="1"/>
    <col min="4272" max="4272" width="11.28515625" style="1" customWidth="1"/>
    <col min="4273" max="4278" width="10.7109375" style="1" customWidth="1"/>
    <col min="4279" max="4279" width="12.85546875" style="1" customWidth="1"/>
    <col min="4280" max="4280" width="10.7109375" style="1" customWidth="1"/>
    <col min="4281" max="4281" width="11" style="1" customWidth="1"/>
    <col min="4282" max="4283" width="9.140625" style="1" customWidth="1"/>
    <col min="4284" max="4284" width="14.140625" style="1" customWidth="1"/>
    <col min="4285" max="4285" width="11.42578125" style="1" customWidth="1"/>
    <col min="4286" max="4286" width="11.28515625" style="1" customWidth="1"/>
    <col min="4287" max="4287" width="12.28515625" style="1" customWidth="1"/>
    <col min="4288" max="4288" width="11.28515625" style="1" customWidth="1"/>
    <col min="4289" max="4294" width="10.7109375" style="1" customWidth="1"/>
    <col min="4295" max="4295" width="12.85546875" style="1" customWidth="1"/>
    <col min="4296" max="4296" width="10.7109375" style="1" customWidth="1"/>
    <col min="4297" max="4297" width="11" style="1" customWidth="1"/>
    <col min="4298" max="4299" width="9.140625" style="1" customWidth="1"/>
    <col min="4300" max="4300" width="14.140625" style="1" customWidth="1"/>
    <col min="4301" max="4301" width="11.42578125" style="1" customWidth="1"/>
    <col min="4302" max="4302" width="11.28515625" style="1" customWidth="1"/>
    <col min="4303" max="4303" width="12.28515625" style="1" customWidth="1"/>
    <col min="4304" max="4304" width="11.28515625" style="1" customWidth="1"/>
    <col min="4305" max="4310" width="10.7109375" style="1" customWidth="1"/>
    <col min="4311" max="4311" width="12.85546875" style="1" customWidth="1"/>
    <col min="4312" max="4312" width="10.7109375" style="1" customWidth="1"/>
    <col min="4313" max="4313" width="11" style="1" customWidth="1"/>
    <col min="4314" max="4315" width="9.140625" style="1" customWidth="1"/>
    <col min="4316" max="4316" width="14.140625" style="1" customWidth="1"/>
    <col min="4317" max="4317" width="11.42578125" style="1" customWidth="1"/>
    <col min="4318" max="4318" width="11.28515625" style="1" customWidth="1"/>
    <col min="4319" max="4319" width="12.28515625" style="1" customWidth="1"/>
    <col min="4320" max="4320" width="11.28515625" style="1" customWidth="1"/>
    <col min="4321" max="4326" width="10.7109375" style="1" customWidth="1"/>
    <col min="4327" max="4327" width="12.85546875" style="1" customWidth="1"/>
    <col min="4328" max="4328" width="10.7109375" style="1" customWidth="1"/>
    <col min="4329" max="4329" width="11" style="1" customWidth="1"/>
    <col min="4330" max="4331" width="9.140625" style="1" customWidth="1"/>
    <col min="4332" max="4332" width="14.140625" style="1" customWidth="1"/>
    <col min="4333" max="4333" width="11.42578125" style="1" customWidth="1"/>
    <col min="4334" max="4334" width="11.28515625" style="1" customWidth="1"/>
    <col min="4335" max="4335" width="12.28515625" style="1" customWidth="1"/>
    <col min="4336" max="4336" width="11.28515625" style="1" customWidth="1"/>
    <col min="4337" max="4342" width="10.7109375" style="1" customWidth="1"/>
    <col min="4343" max="4343" width="12.85546875" style="1" customWidth="1"/>
    <col min="4344" max="4344" width="10.7109375" style="1" customWidth="1"/>
    <col min="4345" max="4345" width="11" style="1" customWidth="1"/>
    <col min="4346" max="4347" width="9.140625" style="1" customWidth="1"/>
    <col min="4348" max="4348" width="14.140625" style="1" customWidth="1"/>
    <col min="4349" max="4349" width="11.42578125" style="1" customWidth="1"/>
    <col min="4350" max="4350" width="11.28515625" style="1" customWidth="1"/>
    <col min="4351" max="4351" width="12.28515625" style="1" customWidth="1"/>
    <col min="4352" max="4352" width="11.28515625" style="1" customWidth="1"/>
    <col min="4353" max="4358" width="10.7109375" style="1" bestFit="1" customWidth="1"/>
    <col min="4359" max="4359" width="12.85546875" style="1" customWidth="1"/>
    <col min="4360" max="4360" width="10.7109375" style="1" customWidth="1"/>
    <col min="4361" max="4361" width="11" style="1" customWidth="1"/>
    <col min="4362" max="4362" width="12" style="1" customWidth="1"/>
    <col min="4363" max="4407" width="9.140625" style="1"/>
    <col min="4408" max="4408" width="6" style="1" customWidth="1"/>
    <col min="4409" max="4409" width="9.140625" style="1"/>
    <col min="4410" max="4410" width="15.42578125" style="1" customWidth="1"/>
    <col min="4411" max="4411" width="14.85546875" style="1" customWidth="1"/>
    <col min="4412" max="4412" width="14.140625" style="1" customWidth="1"/>
    <col min="4413" max="4413" width="11.42578125" style="1" customWidth="1"/>
    <col min="4414" max="4414" width="11.28515625" style="1" customWidth="1"/>
    <col min="4415" max="4415" width="12.28515625" style="1" customWidth="1"/>
    <col min="4416" max="4416" width="11.28515625" style="1" customWidth="1"/>
    <col min="4417" max="4422" width="10.7109375" style="1" customWidth="1"/>
    <col min="4423" max="4423" width="12.85546875" style="1" customWidth="1"/>
    <col min="4424" max="4424" width="10.7109375" style="1" customWidth="1"/>
    <col min="4425" max="4425" width="11" style="1" customWidth="1"/>
    <col min="4426" max="4427" width="9.140625" style="1" customWidth="1"/>
    <col min="4428" max="4428" width="14.140625" style="1" customWidth="1"/>
    <col min="4429" max="4429" width="11.42578125" style="1" customWidth="1"/>
    <col min="4430" max="4430" width="11.28515625" style="1" customWidth="1"/>
    <col min="4431" max="4431" width="12.28515625" style="1" customWidth="1"/>
    <col min="4432" max="4432" width="11.28515625" style="1" customWidth="1"/>
    <col min="4433" max="4438" width="10.7109375" style="1" customWidth="1"/>
    <col min="4439" max="4439" width="12.85546875" style="1" customWidth="1"/>
    <col min="4440" max="4440" width="10.7109375" style="1" customWidth="1"/>
    <col min="4441" max="4441" width="11" style="1" customWidth="1"/>
    <col min="4442" max="4443" width="9.140625" style="1" customWidth="1"/>
    <col min="4444" max="4444" width="14.140625" style="1" customWidth="1"/>
    <col min="4445" max="4445" width="11.42578125" style="1" customWidth="1"/>
    <col min="4446" max="4446" width="11.28515625" style="1" customWidth="1"/>
    <col min="4447" max="4447" width="12.28515625" style="1" customWidth="1"/>
    <col min="4448" max="4448" width="11.28515625" style="1" customWidth="1"/>
    <col min="4449" max="4454" width="10.7109375" style="1" customWidth="1"/>
    <col min="4455" max="4455" width="12.85546875" style="1" customWidth="1"/>
    <col min="4456" max="4456" width="10.7109375" style="1" customWidth="1"/>
    <col min="4457" max="4457" width="11" style="1" customWidth="1"/>
    <col min="4458" max="4459" width="9.140625" style="1" customWidth="1"/>
    <col min="4460" max="4460" width="14.140625" style="1" customWidth="1"/>
    <col min="4461" max="4461" width="11.42578125" style="1" customWidth="1"/>
    <col min="4462" max="4462" width="11.28515625" style="1" customWidth="1"/>
    <col min="4463" max="4463" width="12.28515625" style="1" customWidth="1"/>
    <col min="4464" max="4464" width="11.28515625" style="1" customWidth="1"/>
    <col min="4465" max="4470" width="10.7109375" style="1" customWidth="1"/>
    <col min="4471" max="4471" width="12.85546875" style="1" customWidth="1"/>
    <col min="4472" max="4472" width="10.7109375" style="1" customWidth="1"/>
    <col min="4473" max="4473" width="11" style="1" customWidth="1"/>
    <col min="4474" max="4475" width="9.140625" style="1" customWidth="1"/>
    <col min="4476" max="4476" width="14.140625" style="1" customWidth="1"/>
    <col min="4477" max="4477" width="11.42578125" style="1" customWidth="1"/>
    <col min="4478" max="4478" width="11.28515625" style="1" customWidth="1"/>
    <col min="4479" max="4479" width="12.28515625" style="1" customWidth="1"/>
    <col min="4480" max="4480" width="11.28515625" style="1" customWidth="1"/>
    <col min="4481" max="4486" width="10.7109375" style="1" customWidth="1"/>
    <col min="4487" max="4487" width="12.85546875" style="1" customWidth="1"/>
    <col min="4488" max="4488" width="10.7109375" style="1" customWidth="1"/>
    <col min="4489" max="4489" width="11" style="1" customWidth="1"/>
    <col min="4490" max="4491" width="9.140625" style="1" customWidth="1"/>
    <col min="4492" max="4492" width="14.140625" style="1" customWidth="1"/>
    <col min="4493" max="4493" width="11.42578125" style="1" customWidth="1"/>
    <col min="4494" max="4494" width="11.28515625" style="1" customWidth="1"/>
    <col min="4495" max="4495" width="12.28515625" style="1" customWidth="1"/>
    <col min="4496" max="4496" width="11.28515625" style="1" customWidth="1"/>
    <col min="4497" max="4502" width="10.7109375" style="1" customWidth="1"/>
    <col min="4503" max="4503" width="12.85546875" style="1" customWidth="1"/>
    <col min="4504" max="4504" width="10.7109375" style="1" customWidth="1"/>
    <col min="4505" max="4505" width="11" style="1" customWidth="1"/>
    <col min="4506" max="4507" width="9.140625" style="1" customWidth="1"/>
    <col min="4508" max="4508" width="14.140625" style="1" customWidth="1"/>
    <col min="4509" max="4509" width="11.42578125" style="1" customWidth="1"/>
    <col min="4510" max="4510" width="11.28515625" style="1" customWidth="1"/>
    <col min="4511" max="4511" width="12.28515625" style="1" customWidth="1"/>
    <col min="4512" max="4512" width="11.28515625" style="1" customWidth="1"/>
    <col min="4513" max="4518" width="10.7109375" style="1" customWidth="1"/>
    <col min="4519" max="4519" width="12.85546875" style="1" customWidth="1"/>
    <col min="4520" max="4520" width="10.7109375" style="1" customWidth="1"/>
    <col min="4521" max="4521" width="11" style="1" customWidth="1"/>
    <col min="4522" max="4523" width="9.140625" style="1" customWidth="1"/>
    <col min="4524" max="4524" width="14.140625" style="1" customWidth="1"/>
    <col min="4525" max="4525" width="11.42578125" style="1" customWidth="1"/>
    <col min="4526" max="4526" width="11.28515625" style="1" customWidth="1"/>
    <col min="4527" max="4527" width="12.28515625" style="1" customWidth="1"/>
    <col min="4528" max="4528" width="11.28515625" style="1" customWidth="1"/>
    <col min="4529" max="4534" width="10.7109375" style="1" customWidth="1"/>
    <col min="4535" max="4535" width="12.85546875" style="1" customWidth="1"/>
    <col min="4536" max="4536" width="10.7109375" style="1" customWidth="1"/>
    <col min="4537" max="4537" width="11" style="1" customWidth="1"/>
    <col min="4538" max="4539" width="9.140625" style="1" customWidth="1"/>
    <col min="4540" max="4540" width="14.140625" style="1" customWidth="1"/>
    <col min="4541" max="4541" width="11.42578125" style="1" customWidth="1"/>
    <col min="4542" max="4542" width="11.28515625" style="1" customWidth="1"/>
    <col min="4543" max="4543" width="12.28515625" style="1" customWidth="1"/>
    <col min="4544" max="4544" width="11.28515625" style="1" customWidth="1"/>
    <col min="4545" max="4550" width="10.7109375" style="1" customWidth="1"/>
    <col min="4551" max="4551" width="12.85546875" style="1" customWidth="1"/>
    <col min="4552" max="4552" width="10.7109375" style="1" customWidth="1"/>
    <col min="4553" max="4553" width="11" style="1" customWidth="1"/>
    <col min="4554" max="4555" width="9.140625" style="1" customWidth="1"/>
    <col min="4556" max="4556" width="14.140625" style="1" customWidth="1"/>
    <col min="4557" max="4557" width="11.42578125" style="1" customWidth="1"/>
    <col min="4558" max="4558" width="11.28515625" style="1" customWidth="1"/>
    <col min="4559" max="4559" width="12.28515625" style="1" customWidth="1"/>
    <col min="4560" max="4560" width="11.28515625" style="1" customWidth="1"/>
    <col min="4561" max="4566" width="10.7109375" style="1" customWidth="1"/>
    <col min="4567" max="4567" width="12.85546875" style="1" customWidth="1"/>
    <col min="4568" max="4568" width="10.7109375" style="1" customWidth="1"/>
    <col min="4569" max="4569" width="11" style="1" customWidth="1"/>
    <col min="4570" max="4571" width="9.140625" style="1" customWidth="1"/>
    <col min="4572" max="4572" width="14.140625" style="1" customWidth="1"/>
    <col min="4573" max="4573" width="11.42578125" style="1" customWidth="1"/>
    <col min="4574" max="4574" width="11.28515625" style="1" customWidth="1"/>
    <col min="4575" max="4575" width="12.28515625" style="1" customWidth="1"/>
    <col min="4576" max="4576" width="11.28515625" style="1" customWidth="1"/>
    <col min="4577" max="4582" width="10.7109375" style="1" customWidth="1"/>
    <col min="4583" max="4583" width="12.85546875" style="1" customWidth="1"/>
    <col min="4584" max="4584" width="10.7109375" style="1" customWidth="1"/>
    <col min="4585" max="4585" width="11" style="1" customWidth="1"/>
    <col min="4586" max="4587" width="9.140625" style="1" customWidth="1"/>
    <col min="4588" max="4588" width="14.140625" style="1" customWidth="1"/>
    <col min="4589" max="4589" width="11.42578125" style="1" customWidth="1"/>
    <col min="4590" max="4590" width="11.28515625" style="1" customWidth="1"/>
    <col min="4591" max="4591" width="12.28515625" style="1" customWidth="1"/>
    <col min="4592" max="4592" width="11.28515625" style="1" customWidth="1"/>
    <col min="4593" max="4598" width="10.7109375" style="1" customWidth="1"/>
    <col min="4599" max="4599" width="12.85546875" style="1" customWidth="1"/>
    <col min="4600" max="4600" width="10.7109375" style="1" customWidth="1"/>
    <col min="4601" max="4601" width="11" style="1" customWidth="1"/>
    <col min="4602" max="4603" width="9.140625" style="1" customWidth="1"/>
    <col min="4604" max="4604" width="14.140625" style="1" customWidth="1"/>
    <col min="4605" max="4605" width="11.42578125" style="1" customWidth="1"/>
    <col min="4606" max="4606" width="11.28515625" style="1" customWidth="1"/>
    <col min="4607" max="4607" width="12.28515625" style="1" customWidth="1"/>
    <col min="4608" max="4608" width="11.28515625" style="1" customWidth="1"/>
    <col min="4609" max="4614" width="10.7109375" style="1" bestFit="1" customWidth="1"/>
    <col min="4615" max="4615" width="12.85546875" style="1" customWidth="1"/>
    <col min="4616" max="4616" width="10.7109375" style="1" customWidth="1"/>
    <col min="4617" max="4617" width="11" style="1" customWidth="1"/>
    <col min="4618" max="4618" width="12" style="1" customWidth="1"/>
    <col min="4619" max="4663" width="9.140625" style="1"/>
    <col min="4664" max="4664" width="6" style="1" customWidth="1"/>
    <col min="4665" max="4665" width="9.140625" style="1"/>
    <col min="4666" max="4666" width="15.42578125" style="1" customWidth="1"/>
    <col min="4667" max="4667" width="14.85546875" style="1" customWidth="1"/>
    <col min="4668" max="4668" width="14.140625" style="1" customWidth="1"/>
    <col min="4669" max="4669" width="11.42578125" style="1" customWidth="1"/>
    <col min="4670" max="4670" width="11.28515625" style="1" customWidth="1"/>
    <col min="4671" max="4671" width="12.28515625" style="1" customWidth="1"/>
    <col min="4672" max="4672" width="11.28515625" style="1" customWidth="1"/>
    <col min="4673" max="4678" width="10.7109375" style="1" customWidth="1"/>
    <col min="4679" max="4679" width="12.85546875" style="1" customWidth="1"/>
    <col min="4680" max="4680" width="10.7109375" style="1" customWidth="1"/>
    <col min="4681" max="4681" width="11" style="1" customWidth="1"/>
    <col min="4682" max="4683" width="9.140625" style="1" customWidth="1"/>
    <col min="4684" max="4684" width="14.140625" style="1" customWidth="1"/>
    <col min="4685" max="4685" width="11.42578125" style="1" customWidth="1"/>
    <col min="4686" max="4686" width="11.28515625" style="1" customWidth="1"/>
    <col min="4687" max="4687" width="12.28515625" style="1" customWidth="1"/>
    <col min="4688" max="4688" width="11.28515625" style="1" customWidth="1"/>
    <col min="4689" max="4694" width="10.7109375" style="1" customWidth="1"/>
    <col min="4695" max="4695" width="12.85546875" style="1" customWidth="1"/>
    <col min="4696" max="4696" width="10.7109375" style="1" customWidth="1"/>
    <col min="4697" max="4697" width="11" style="1" customWidth="1"/>
    <col min="4698" max="4699" width="9.140625" style="1" customWidth="1"/>
    <col min="4700" max="4700" width="14.140625" style="1" customWidth="1"/>
    <col min="4701" max="4701" width="11.42578125" style="1" customWidth="1"/>
    <col min="4702" max="4702" width="11.28515625" style="1" customWidth="1"/>
    <col min="4703" max="4703" width="12.28515625" style="1" customWidth="1"/>
    <col min="4704" max="4704" width="11.28515625" style="1" customWidth="1"/>
    <col min="4705" max="4710" width="10.7109375" style="1" customWidth="1"/>
    <col min="4711" max="4711" width="12.85546875" style="1" customWidth="1"/>
    <col min="4712" max="4712" width="10.7109375" style="1" customWidth="1"/>
    <col min="4713" max="4713" width="11" style="1" customWidth="1"/>
    <col min="4714" max="4715" width="9.140625" style="1" customWidth="1"/>
    <col min="4716" max="4716" width="14.140625" style="1" customWidth="1"/>
    <col min="4717" max="4717" width="11.42578125" style="1" customWidth="1"/>
    <col min="4718" max="4718" width="11.28515625" style="1" customWidth="1"/>
    <col min="4719" max="4719" width="12.28515625" style="1" customWidth="1"/>
    <col min="4720" max="4720" width="11.28515625" style="1" customWidth="1"/>
    <col min="4721" max="4726" width="10.7109375" style="1" customWidth="1"/>
    <col min="4727" max="4727" width="12.85546875" style="1" customWidth="1"/>
    <col min="4728" max="4728" width="10.7109375" style="1" customWidth="1"/>
    <col min="4729" max="4729" width="11" style="1" customWidth="1"/>
    <col min="4730" max="4731" width="9.140625" style="1" customWidth="1"/>
    <col min="4732" max="4732" width="14.140625" style="1" customWidth="1"/>
    <col min="4733" max="4733" width="11.42578125" style="1" customWidth="1"/>
    <col min="4734" max="4734" width="11.28515625" style="1" customWidth="1"/>
    <col min="4735" max="4735" width="12.28515625" style="1" customWidth="1"/>
    <col min="4736" max="4736" width="11.28515625" style="1" customWidth="1"/>
    <col min="4737" max="4742" width="10.7109375" style="1" customWidth="1"/>
    <col min="4743" max="4743" width="12.85546875" style="1" customWidth="1"/>
    <col min="4744" max="4744" width="10.7109375" style="1" customWidth="1"/>
    <col min="4745" max="4745" width="11" style="1" customWidth="1"/>
    <col min="4746" max="4747" width="9.140625" style="1" customWidth="1"/>
    <col min="4748" max="4748" width="14.140625" style="1" customWidth="1"/>
    <col min="4749" max="4749" width="11.42578125" style="1" customWidth="1"/>
    <col min="4750" max="4750" width="11.28515625" style="1" customWidth="1"/>
    <col min="4751" max="4751" width="12.28515625" style="1" customWidth="1"/>
    <col min="4752" max="4752" width="11.28515625" style="1" customWidth="1"/>
    <col min="4753" max="4758" width="10.7109375" style="1" customWidth="1"/>
    <col min="4759" max="4759" width="12.85546875" style="1" customWidth="1"/>
    <col min="4760" max="4760" width="10.7109375" style="1" customWidth="1"/>
    <col min="4761" max="4761" width="11" style="1" customWidth="1"/>
    <col min="4762" max="4763" width="9.140625" style="1" customWidth="1"/>
    <col min="4764" max="4764" width="14.140625" style="1" customWidth="1"/>
    <col min="4765" max="4765" width="11.42578125" style="1" customWidth="1"/>
    <col min="4766" max="4766" width="11.28515625" style="1" customWidth="1"/>
    <col min="4767" max="4767" width="12.28515625" style="1" customWidth="1"/>
    <col min="4768" max="4768" width="11.28515625" style="1" customWidth="1"/>
    <col min="4769" max="4774" width="10.7109375" style="1" customWidth="1"/>
    <col min="4775" max="4775" width="12.85546875" style="1" customWidth="1"/>
    <col min="4776" max="4776" width="10.7109375" style="1" customWidth="1"/>
    <col min="4777" max="4777" width="11" style="1" customWidth="1"/>
    <col min="4778" max="4779" width="9.140625" style="1" customWidth="1"/>
    <col min="4780" max="4780" width="14.140625" style="1" customWidth="1"/>
    <col min="4781" max="4781" width="11.42578125" style="1" customWidth="1"/>
    <col min="4782" max="4782" width="11.28515625" style="1" customWidth="1"/>
    <col min="4783" max="4783" width="12.28515625" style="1" customWidth="1"/>
    <col min="4784" max="4784" width="11.28515625" style="1" customWidth="1"/>
    <col min="4785" max="4790" width="10.7109375" style="1" customWidth="1"/>
    <col min="4791" max="4791" width="12.85546875" style="1" customWidth="1"/>
    <col min="4792" max="4792" width="10.7109375" style="1" customWidth="1"/>
    <col min="4793" max="4793" width="11" style="1" customWidth="1"/>
    <col min="4794" max="4795" width="9.140625" style="1" customWidth="1"/>
    <col min="4796" max="4796" width="14.140625" style="1" customWidth="1"/>
    <col min="4797" max="4797" width="11.42578125" style="1" customWidth="1"/>
    <col min="4798" max="4798" width="11.28515625" style="1" customWidth="1"/>
    <col min="4799" max="4799" width="12.28515625" style="1" customWidth="1"/>
    <col min="4800" max="4800" width="11.28515625" style="1" customWidth="1"/>
    <col min="4801" max="4806" width="10.7109375" style="1" customWidth="1"/>
    <col min="4807" max="4807" width="12.85546875" style="1" customWidth="1"/>
    <col min="4808" max="4808" width="10.7109375" style="1" customWidth="1"/>
    <col min="4809" max="4809" width="11" style="1" customWidth="1"/>
    <col min="4810" max="4811" width="9.140625" style="1" customWidth="1"/>
    <col min="4812" max="4812" width="14.140625" style="1" customWidth="1"/>
    <col min="4813" max="4813" width="11.42578125" style="1" customWidth="1"/>
    <col min="4814" max="4814" width="11.28515625" style="1" customWidth="1"/>
    <col min="4815" max="4815" width="12.28515625" style="1" customWidth="1"/>
    <col min="4816" max="4816" width="11.28515625" style="1" customWidth="1"/>
    <col min="4817" max="4822" width="10.7109375" style="1" customWidth="1"/>
    <col min="4823" max="4823" width="12.85546875" style="1" customWidth="1"/>
    <col min="4824" max="4824" width="10.7109375" style="1" customWidth="1"/>
    <col min="4825" max="4825" width="11" style="1" customWidth="1"/>
    <col min="4826" max="4827" width="9.140625" style="1" customWidth="1"/>
    <col min="4828" max="4828" width="14.140625" style="1" customWidth="1"/>
    <col min="4829" max="4829" width="11.42578125" style="1" customWidth="1"/>
    <col min="4830" max="4830" width="11.28515625" style="1" customWidth="1"/>
    <col min="4831" max="4831" width="12.28515625" style="1" customWidth="1"/>
    <col min="4832" max="4832" width="11.28515625" style="1" customWidth="1"/>
    <col min="4833" max="4838" width="10.7109375" style="1" customWidth="1"/>
    <col min="4839" max="4839" width="12.85546875" style="1" customWidth="1"/>
    <col min="4840" max="4840" width="10.7109375" style="1" customWidth="1"/>
    <col min="4841" max="4841" width="11" style="1" customWidth="1"/>
    <col min="4842" max="4843" width="9.140625" style="1" customWidth="1"/>
    <col min="4844" max="4844" width="14.140625" style="1" customWidth="1"/>
    <col min="4845" max="4845" width="11.42578125" style="1" customWidth="1"/>
    <col min="4846" max="4846" width="11.28515625" style="1" customWidth="1"/>
    <col min="4847" max="4847" width="12.28515625" style="1" customWidth="1"/>
    <col min="4848" max="4848" width="11.28515625" style="1" customWidth="1"/>
    <col min="4849" max="4854" width="10.7109375" style="1" customWidth="1"/>
    <col min="4855" max="4855" width="12.85546875" style="1" customWidth="1"/>
    <col min="4856" max="4856" width="10.7109375" style="1" customWidth="1"/>
    <col min="4857" max="4857" width="11" style="1" customWidth="1"/>
    <col min="4858" max="4859" width="9.140625" style="1" customWidth="1"/>
    <col min="4860" max="4860" width="14.140625" style="1" customWidth="1"/>
    <col min="4861" max="4861" width="11.42578125" style="1" customWidth="1"/>
    <col min="4862" max="4862" width="11.28515625" style="1" customWidth="1"/>
    <col min="4863" max="4863" width="12.28515625" style="1" customWidth="1"/>
    <col min="4864" max="4864" width="11.28515625" style="1" customWidth="1"/>
    <col min="4865" max="4870" width="10.7109375" style="1" bestFit="1" customWidth="1"/>
    <col min="4871" max="4871" width="12.85546875" style="1" customWidth="1"/>
    <col min="4872" max="4872" width="10.7109375" style="1" customWidth="1"/>
    <col min="4873" max="4873" width="11" style="1" customWidth="1"/>
    <col min="4874" max="4874" width="12" style="1" customWidth="1"/>
    <col min="4875" max="4919" width="9.140625" style="1"/>
    <col min="4920" max="4920" width="6" style="1" customWidth="1"/>
    <col min="4921" max="4921" width="9.140625" style="1"/>
    <col min="4922" max="4922" width="15.42578125" style="1" customWidth="1"/>
    <col min="4923" max="4923" width="14.85546875" style="1" customWidth="1"/>
    <col min="4924" max="4924" width="14.140625" style="1" customWidth="1"/>
    <col min="4925" max="4925" width="11.42578125" style="1" customWidth="1"/>
    <col min="4926" max="4926" width="11.28515625" style="1" customWidth="1"/>
    <col min="4927" max="4927" width="12.28515625" style="1" customWidth="1"/>
    <col min="4928" max="4928" width="11.28515625" style="1" customWidth="1"/>
    <col min="4929" max="4934" width="10.7109375" style="1" customWidth="1"/>
    <col min="4935" max="4935" width="12.85546875" style="1" customWidth="1"/>
    <col min="4936" max="4936" width="10.7109375" style="1" customWidth="1"/>
    <col min="4937" max="4937" width="11" style="1" customWidth="1"/>
    <col min="4938" max="4939" width="9.140625" style="1" customWidth="1"/>
    <col min="4940" max="4940" width="14.140625" style="1" customWidth="1"/>
    <col min="4941" max="4941" width="11.42578125" style="1" customWidth="1"/>
    <col min="4942" max="4942" width="11.28515625" style="1" customWidth="1"/>
    <col min="4943" max="4943" width="12.28515625" style="1" customWidth="1"/>
    <col min="4944" max="4944" width="11.28515625" style="1" customWidth="1"/>
    <col min="4945" max="4950" width="10.7109375" style="1" customWidth="1"/>
    <col min="4951" max="4951" width="12.85546875" style="1" customWidth="1"/>
    <col min="4952" max="4952" width="10.7109375" style="1" customWidth="1"/>
    <col min="4953" max="4953" width="11" style="1" customWidth="1"/>
    <col min="4954" max="4955" width="9.140625" style="1" customWidth="1"/>
    <col min="4956" max="4956" width="14.140625" style="1" customWidth="1"/>
    <col min="4957" max="4957" width="11.42578125" style="1" customWidth="1"/>
    <col min="4958" max="4958" width="11.28515625" style="1" customWidth="1"/>
    <col min="4959" max="4959" width="12.28515625" style="1" customWidth="1"/>
    <col min="4960" max="4960" width="11.28515625" style="1" customWidth="1"/>
    <col min="4961" max="4966" width="10.7109375" style="1" customWidth="1"/>
    <col min="4967" max="4967" width="12.85546875" style="1" customWidth="1"/>
    <col min="4968" max="4968" width="10.7109375" style="1" customWidth="1"/>
    <col min="4969" max="4969" width="11" style="1" customWidth="1"/>
    <col min="4970" max="4971" width="9.140625" style="1" customWidth="1"/>
    <col min="4972" max="4972" width="14.140625" style="1" customWidth="1"/>
    <col min="4973" max="4973" width="11.42578125" style="1" customWidth="1"/>
    <col min="4974" max="4974" width="11.28515625" style="1" customWidth="1"/>
    <col min="4975" max="4975" width="12.28515625" style="1" customWidth="1"/>
    <col min="4976" max="4976" width="11.28515625" style="1" customWidth="1"/>
    <col min="4977" max="4982" width="10.7109375" style="1" customWidth="1"/>
    <col min="4983" max="4983" width="12.85546875" style="1" customWidth="1"/>
    <col min="4984" max="4984" width="10.7109375" style="1" customWidth="1"/>
    <col min="4985" max="4985" width="11" style="1" customWidth="1"/>
    <col min="4986" max="4987" width="9.140625" style="1" customWidth="1"/>
    <col min="4988" max="4988" width="14.140625" style="1" customWidth="1"/>
    <col min="4989" max="4989" width="11.42578125" style="1" customWidth="1"/>
    <col min="4990" max="4990" width="11.28515625" style="1" customWidth="1"/>
    <col min="4991" max="4991" width="12.28515625" style="1" customWidth="1"/>
    <col min="4992" max="4992" width="11.28515625" style="1" customWidth="1"/>
    <col min="4993" max="4998" width="10.7109375" style="1" customWidth="1"/>
    <col min="4999" max="4999" width="12.85546875" style="1" customWidth="1"/>
    <col min="5000" max="5000" width="10.7109375" style="1" customWidth="1"/>
    <col min="5001" max="5001" width="11" style="1" customWidth="1"/>
    <col min="5002" max="5003" width="9.140625" style="1" customWidth="1"/>
    <col min="5004" max="5004" width="14.140625" style="1" customWidth="1"/>
    <col min="5005" max="5005" width="11.42578125" style="1" customWidth="1"/>
    <col min="5006" max="5006" width="11.28515625" style="1" customWidth="1"/>
    <col min="5007" max="5007" width="12.28515625" style="1" customWidth="1"/>
    <col min="5008" max="5008" width="11.28515625" style="1" customWidth="1"/>
    <col min="5009" max="5014" width="10.7109375" style="1" customWidth="1"/>
    <col min="5015" max="5015" width="12.85546875" style="1" customWidth="1"/>
    <col min="5016" max="5016" width="10.7109375" style="1" customWidth="1"/>
    <col min="5017" max="5017" width="11" style="1" customWidth="1"/>
    <col min="5018" max="5019" width="9.140625" style="1" customWidth="1"/>
    <col min="5020" max="5020" width="14.140625" style="1" customWidth="1"/>
    <col min="5021" max="5021" width="11.42578125" style="1" customWidth="1"/>
    <col min="5022" max="5022" width="11.28515625" style="1" customWidth="1"/>
    <col min="5023" max="5023" width="12.28515625" style="1" customWidth="1"/>
    <col min="5024" max="5024" width="11.28515625" style="1" customWidth="1"/>
    <col min="5025" max="5030" width="10.7109375" style="1" customWidth="1"/>
    <col min="5031" max="5031" width="12.85546875" style="1" customWidth="1"/>
    <col min="5032" max="5032" width="10.7109375" style="1" customWidth="1"/>
    <col min="5033" max="5033" width="11" style="1" customWidth="1"/>
    <col min="5034" max="5035" width="9.140625" style="1" customWidth="1"/>
    <col min="5036" max="5036" width="14.140625" style="1" customWidth="1"/>
    <col min="5037" max="5037" width="11.42578125" style="1" customWidth="1"/>
    <col min="5038" max="5038" width="11.28515625" style="1" customWidth="1"/>
    <col min="5039" max="5039" width="12.28515625" style="1" customWidth="1"/>
    <col min="5040" max="5040" width="11.28515625" style="1" customWidth="1"/>
    <col min="5041" max="5046" width="10.7109375" style="1" customWidth="1"/>
    <col min="5047" max="5047" width="12.85546875" style="1" customWidth="1"/>
    <col min="5048" max="5048" width="10.7109375" style="1" customWidth="1"/>
    <col min="5049" max="5049" width="11" style="1" customWidth="1"/>
    <col min="5050" max="5051" width="9.140625" style="1" customWidth="1"/>
    <col min="5052" max="5052" width="14.140625" style="1" customWidth="1"/>
    <col min="5053" max="5053" width="11.42578125" style="1" customWidth="1"/>
    <col min="5054" max="5054" width="11.28515625" style="1" customWidth="1"/>
    <col min="5055" max="5055" width="12.28515625" style="1" customWidth="1"/>
    <col min="5056" max="5056" width="11.28515625" style="1" customWidth="1"/>
    <col min="5057" max="5062" width="10.7109375" style="1" customWidth="1"/>
    <col min="5063" max="5063" width="12.85546875" style="1" customWidth="1"/>
    <col min="5064" max="5064" width="10.7109375" style="1" customWidth="1"/>
    <col min="5065" max="5065" width="11" style="1" customWidth="1"/>
    <col min="5066" max="5067" width="9.140625" style="1" customWidth="1"/>
    <col min="5068" max="5068" width="14.140625" style="1" customWidth="1"/>
    <col min="5069" max="5069" width="11.42578125" style="1" customWidth="1"/>
    <col min="5070" max="5070" width="11.28515625" style="1" customWidth="1"/>
    <col min="5071" max="5071" width="12.28515625" style="1" customWidth="1"/>
    <col min="5072" max="5072" width="11.28515625" style="1" customWidth="1"/>
    <col min="5073" max="5078" width="10.7109375" style="1" customWidth="1"/>
    <col min="5079" max="5079" width="12.85546875" style="1" customWidth="1"/>
    <col min="5080" max="5080" width="10.7109375" style="1" customWidth="1"/>
    <col min="5081" max="5081" width="11" style="1" customWidth="1"/>
    <col min="5082" max="5083" width="9.140625" style="1" customWidth="1"/>
    <col min="5084" max="5084" width="14.140625" style="1" customWidth="1"/>
    <col min="5085" max="5085" width="11.42578125" style="1" customWidth="1"/>
    <col min="5086" max="5086" width="11.28515625" style="1" customWidth="1"/>
    <col min="5087" max="5087" width="12.28515625" style="1" customWidth="1"/>
    <col min="5088" max="5088" width="11.28515625" style="1" customWidth="1"/>
    <col min="5089" max="5094" width="10.7109375" style="1" customWidth="1"/>
    <col min="5095" max="5095" width="12.85546875" style="1" customWidth="1"/>
    <col min="5096" max="5096" width="10.7109375" style="1" customWidth="1"/>
    <col min="5097" max="5097" width="11" style="1" customWidth="1"/>
    <col min="5098" max="5099" width="9.140625" style="1" customWidth="1"/>
    <col min="5100" max="5100" width="14.140625" style="1" customWidth="1"/>
    <col min="5101" max="5101" width="11.42578125" style="1" customWidth="1"/>
    <col min="5102" max="5102" width="11.28515625" style="1" customWidth="1"/>
    <col min="5103" max="5103" width="12.28515625" style="1" customWidth="1"/>
    <col min="5104" max="5104" width="11.28515625" style="1" customWidth="1"/>
    <col min="5105" max="5110" width="10.7109375" style="1" customWidth="1"/>
    <col min="5111" max="5111" width="12.85546875" style="1" customWidth="1"/>
    <col min="5112" max="5112" width="10.7109375" style="1" customWidth="1"/>
    <col min="5113" max="5113" width="11" style="1" customWidth="1"/>
    <col min="5114" max="5115" width="9.140625" style="1" customWidth="1"/>
    <col min="5116" max="5116" width="14.140625" style="1" customWidth="1"/>
    <col min="5117" max="5117" width="11.42578125" style="1" customWidth="1"/>
    <col min="5118" max="5118" width="11.28515625" style="1" customWidth="1"/>
    <col min="5119" max="5119" width="12.28515625" style="1" customWidth="1"/>
    <col min="5120" max="5120" width="11.28515625" style="1" customWidth="1"/>
    <col min="5121" max="5126" width="10.7109375" style="1" bestFit="1" customWidth="1"/>
    <col min="5127" max="5127" width="12.85546875" style="1" customWidth="1"/>
    <col min="5128" max="5128" width="10.7109375" style="1" customWidth="1"/>
    <col min="5129" max="5129" width="11" style="1" customWidth="1"/>
    <col min="5130" max="5130" width="12" style="1" customWidth="1"/>
    <col min="5131" max="5175" width="9.140625" style="1"/>
    <col min="5176" max="5176" width="6" style="1" customWidth="1"/>
    <col min="5177" max="5177" width="9.140625" style="1"/>
    <col min="5178" max="5178" width="15.42578125" style="1" customWidth="1"/>
    <col min="5179" max="5179" width="14.85546875" style="1" customWidth="1"/>
    <col min="5180" max="5180" width="14.140625" style="1" customWidth="1"/>
    <col min="5181" max="5181" width="11.42578125" style="1" customWidth="1"/>
    <col min="5182" max="5182" width="11.28515625" style="1" customWidth="1"/>
    <col min="5183" max="5183" width="12.28515625" style="1" customWidth="1"/>
    <col min="5184" max="5184" width="11.28515625" style="1" customWidth="1"/>
    <col min="5185" max="5190" width="10.7109375" style="1" customWidth="1"/>
    <col min="5191" max="5191" width="12.85546875" style="1" customWidth="1"/>
    <col min="5192" max="5192" width="10.7109375" style="1" customWidth="1"/>
    <col min="5193" max="5193" width="11" style="1" customWidth="1"/>
    <col min="5194" max="5195" width="9.140625" style="1" customWidth="1"/>
    <col min="5196" max="5196" width="14.140625" style="1" customWidth="1"/>
    <col min="5197" max="5197" width="11.42578125" style="1" customWidth="1"/>
    <col min="5198" max="5198" width="11.28515625" style="1" customWidth="1"/>
    <col min="5199" max="5199" width="12.28515625" style="1" customWidth="1"/>
    <col min="5200" max="5200" width="11.28515625" style="1" customWidth="1"/>
    <col min="5201" max="5206" width="10.7109375" style="1" customWidth="1"/>
    <col min="5207" max="5207" width="12.85546875" style="1" customWidth="1"/>
    <col min="5208" max="5208" width="10.7109375" style="1" customWidth="1"/>
    <col min="5209" max="5209" width="11" style="1" customWidth="1"/>
    <col min="5210" max="5211" width="9.140625" style="1" customWidth="1"/>
    <col min="5212" max="5212" width="14.140625" style="1" customWidth="1"/>
    <col min="5213" max="5213" width="11.42578125" style="1" customWidth="1"/>
    <col min="5214" max="5214" width="11.28515625" style="1" customWidth="1"/>
    <col min="5215" max="5215" width="12.28515625" style="1" customWidth="1"/>
    <col min="5216" max="5216" width="11.28515625" style="1" customWidth="1"/>
    <col min="5217" max="5222" width="10.7109375" style="1" customWidth="1"/>
    <col min="5223" max="5223" width="12.85546875" style="1" customWidth="1"/>
    <col min="5224" max="5224" width="10.7109375" style="1" customWidth="1"/>
    <col min="5225" max="5225" width="11" style="1" customWidth="1"/>
    <col min="5226" max="5227" width="9.140625" style="1" customWidth="1"/>
    <col min="5228" max="5228" width="14.140625" style="1" customWidth="1"/>
    <col min="5229" max="5229" width="11.42578125" style="1" customWidth="1"/>
    <col min="5230" max="5230" width="11.28515625" style="1" customWidth="1"/>
    <col min="5231" max="5231" width="12.28515625" style="1" customWidth="1"/>
    <col min="5232" max="5232" width="11.28515625" style="1" customWidth="1"/>
    <col min="5233" max="5238" width="10.7109375" style="1" customWidth="1"/>
    <col min="5239" max="5239" width="12.85546875" style="1" customWidth="1"/>
    <col min="5240" max="5240" width="10.7109375" style="1" customWidth="1"/>
    <col min="5241" max="5241" width="11" style="1" customWidth="1"/>
    <col min="5242" max="5243" width="9.140625" style="1" customWidth="1"/>
    <col min="5244" max="5244" width="14.140625" style="1" customWidth="1"/>
    <col min="5245" max="5245" width="11.42578125" style="1" customWidth="1"/>
    <col min="5246" max="5246" width="11.28515625" style="1" customWidth="1"/>
    <col min="5247" max="5247" width="12.28515625" style="1" customWidth="1"/>
    <col min="5248" max="5248" width="11.28515625" style="1" customWidth="1"/>
    <col min="5249" max="5254" width="10.7109375" style="1" customWidth="1"/>
    <col min="5255" max="5255" width="12.85546875" style="1" customWidth="1"/>
    <col min="5256" max="5256" width="10.7109375" style="1" customWidth="1"/>
    <col min="5257" max="5257" width="11" style="1" customWidth="1"/>
    <col min="5258" max="5259" width="9.140625" style="1" customWidth="1"/>
    <col min="5260" max="5260" width="14.140625" style="1" customWidth="1"/>
    <col min="5261" max="5261" width="11.42578125" style="1" customWidth="1"/>
    <col min="5262" max="5262" width="11.28515625" style="1" customWidth="1"/>
    <col min="5263" max="5263" width="12.28515625" style="1" customWidth="1"/>
    <col min="5264" max="5264" width="11.28515625" style="1" customWidth="1"/>
    <col min="5265" max="5270" width="10.7109375" style="1" customWidth="1"/>
    <col min="5271" max="5271" width="12.85546875" style="1" customWidth="1"/>
    <col min="5272" max="5272" width="10.7109375" style="1" customWidth="1"/>
    <col min="5273" max="5273" width="11" style="1" customWidth="1"/>
    <col min="5274" max="5275" width="9.140625" style="1" customWidth="1"/>
    <col min="5276" max="5276" width="14.140625" style="1" customWidth="1"/>
    <col min="5277" max="5277" width="11.42578125" style="1" customWidth="1"/>
    <col min="5278" max="5278" width="11.28515625" style="1" customWidth="1"/>
    <col min="5279" max="5279" width="12.28515625" style="1" customWidth="1"/>
    <col min="5280" max="5280" width="11.28515625" style="1" customWidth="1"/>
    <col min="5281" max="5286" width="10.7109375" style="1" customWidth="1"/>
    <col min="5287" max="5287" width="12.85546875" style="1" customWidth="1"/>
    <col min="5288" max="5288" width="10.7109375" style="1" customWidth="1"/>
    <col min="5289" max="5289" width="11" style="1" customWidth="1"/>
    <col min="5290" max="5291" width="9.140625" style="1" customWidth="1"/>
    <col min="5292" max="5292" width="14.140625" style="1" customWidth="1"/>
    <col min="5293" max="5293" width="11.42578125" style="1" customWidth="1"/>
    <col min="5294" max="5294" width="11.28515625" style="1" customWidth="1"/>
    <col min="5295" max="5295" width="12.28515625" style="1" customWidth="1"/>
    <col min="5296" max="5296" width="11.28515625" style="1" customWidth="1"/>
    <col min="5297" max="5302" width="10.7109375" style="1" customWidth="1"/>
    <col min="5303" max="5303" width="12.85546875" style="1" customWidth="1"/>
    <col min="5304" max="5304" width="10.7109375" style="1" customWidth="1"/>
    <col min="5305" max="5305" width="11" style="1" customWidth="1"/>
    <col min="5306" max="5307" width="9.140625" style="1" customWidth="1"/>
    <col min="5308" max="5308" width="14.140625" style="1" customWidth="1"/>
    <col min="5309" max="5309" width="11.42578125" style="1" customWidth="1"/>
    <col min="5310" max="5310" width="11.28515625" style="1" customWidth="1"/>
    <col min="5311" max="5311" width="12.28515625" style="1" customWidth="1"/>
    <col min="5312" max="5312" width="11.28515625" style="1" customWidth="1"/>
    <col min="5313" max="5318" width="10.7109375" style="1" customWidth="1"/>
    <col min="5319" max="5319" width="12.85546875" style="1" customWidth="1"/>
    <col min="5320" max="5320" width="10.7109375" style="1" customWidth="1"/>
    <col min="5321" max="5321" width="11" style="1" customWidth="1"/>
    <col min="5322" max="5323" width="9.140625" style="1" customWidth="1"/>
    <col min="5324" max="5324" width="14.140625" style="1" customWidth="1"/>
    <col min="5325" max="5325" width="11.42578125" style="1" customWidth="1"/>
    <col min="5326" max="5326" width="11.28515625" style="1" customWidth="1"/>
    <col min="5327" max="5327" width="12.28515625" style="1" customWidth="1"/>
    <col min="5328" max="5328" width="11.28515625" style="1" customWidth="1"/>
    <col min="5329" max="5334" width="10.7109375" style="1" customWidth="1"/>
    <col min="5335" max="5335" width="12.85546875" style="1" customWidth="1"/>
    <col min="5336" max="5336" width="10.7109375" style="1" customWidth="1"/>
    <col min="5337" max="5337" width="11" style="1" customWidth="1"/>
    <col min="5338" max="5339" width="9.140625" style="1" customWidth="1"/>
    <col min="5340" max="5340" width="14.140625" style="1" customWidth="1"/>
    <col min="5341" max="5341" width="11.42578125" style="1" customWidth="1"/>
    <col min="5342" max="5342" width="11.28515625" style="1" customWidth="1"/>
    <col min="5343" max="5343" width="12.28515625" style="1" customWidth="1"/>
    <col min="5344" max="5344" width="11.28515625" style="1" customWidth="1"/>
    <col min="5345" max="5350" width="10.7109375" style="1" customWidth="1"/>
    <col min="5351" max="5351" width="12.85546875" style="1" customWidth="1"/>
    <col min="5352" max="5352" width="10.7109375" style="1" customWidth="1"/>
    <col min="5353" max="5353" width="11" style="1" customWidth="1"/>
    <col min="5354" max="5355" width="9.140625" style="1" customWidth="1"/>
    <col min="5356" max="5356" width="14.140625" style="1" customWidth="1"/>
    <col min="5357" max="5357" width="11.42578125" style="1" customWidth="1"/>
    <col min="5358" max="5358" width="11.28515625" style="1" customWidth="1"/>
    <col min="5359" max="5359" width="12.28515625" style="1" customWidth="1"/>
    <col min="5360" max="5360" width="11.28515625" style="1" customWidth="1"/>
    <col min="5361" max="5366" width="10.7109375" style="1" customWidth="1"/>
    <col min="5367" max="5367" width="12.85546875" style="1" customWidth="1"/>
    <col min="5368" max="5368" width="10.7109375" style="1" customWidth="1"/>
    <col min="5369" max="5369" width="11" style="1" customWidth="1"/>
    <col min="5370" max="5371" width="9.140625" style="1" customWidth="1"/>
    <col min="5372" max="5372" width="14.140625" style="1" customWidth="1"/>
    <col min="5373" max="5373" width="11.42578125" style="1" customWidth="1"/>
    <col min="5374" max="5374" width="11.28515625" style="1" customWidth="1"/>
    <col min="5375" max="5375" width="12.28515625" style="1" customWidth="1"/>
    <col min="5376" max="5376" width="11.28515625" style="1" customWidth="1"/>
    <col min="5377" max="5382" width="10.7109375" style="1" bestFit="1" customWidth="1"/>
    <col min="5383" max="5383" width="12.85546875" style="1" customWidth="1"/>
    <col min="5384" max="5384" width="10.7109375" style="1" customWidth="1"/>
    <col min="5385" max="5385" width="11" style="1" customWidth="1"/>
    <col min="5386" max="5386" width="12" style="1" customWidth="1"/>
    <col min="5387" max="5431" width="9.140625" style="1"/>
    <col min="5432" max="5432" width="6" style="1" customWidth="1"/>
    <col min="5433" max="5433" width="9.140625" style="1"/>
    <col min="5434" max="5434" width="15.42578125" style="1" customWidth="1"/>
    <col min="5435" max="5435" width="14.85546875" style="1" customWidth="1"/>
    <col min="5436" max="5436" width="14.140625" style="1" customWidth="1"/>
    <col min="5437" max="5437" width="11.42578125" style="1" customWidth="1"/>
    <col min="5438" max="5438" width="11.28515625" style="1" customWidth="1"/>
    <col min="5439" max="5439" width="12.28515625" style="1" customWidth="1"/>
    <col min="5440" max="5440" width="11.28515625" style="1" customWidth="1"/>
    <col min="5441" max="5446" width="10.7109375" style="1" customWidth="1"/>
    <col min="5447" max="5447" width="12.85546875" style="1" customWidth="1"/>
    <col min="5448" max="5448" width="10.7109375" style="1" customWidth="1"/>
    <col min="5449" max="5449" width="11" style="1" customWidth="1"/>
    <col min="5450" max="5451" width="9.140625" style="1" customWidth="1"/>
    <col min="5452" max="5452" width="14.140625" style="1" customWidth="1"/>
    <col min="5453" max="5453" width="11.42578125" style="1" customWidth="1"/>
    <col min="5454" max="5454" width="11.28515625" style="1" customWidth="1"/>
    <col min="5455" max="5455" width="12.28515625" style="1" customWidth="1"/>
    <col min="5456" max="5456" width="11.28515625" style="1" customWidth="1"/>
    <col min="5457" max="5462" width="10.7109375" style="1" customWidth="1"/>
    <col min="5463" max="5463" width="12.85546875" style="1" customWidth="1"/>
    <col min="5464" max="5464" width="10.7109375" style="1" customWidth="1"/>
    <col min="5465" max="5465" width="11" style="1" customWidth="1"/>
    <col min="5466" max="5467" width="9.140625" style="1" customWidth="1"/>
    <col min="5468" max="5468" width="14.140625" style="1" customWidth="1"/>
    <col min="5469" max="5469" width="11.42578125" style="1" customWidth="1"/>
    <col min="5470" max="5470" width="11.28515625" style="1" customWidth="1"/>
    <col min="5471" max="5471" width="12.28515625" style="1" customWidth="1"/>
    <col min="5472" max="5472" width="11.28515625" style="1" customWidth="1"/>
    <col min="5473" max="5478" width="10.7109375" style="1" customWidth="1"/>
    <col min="5479" max="5479" width="12.85546875" style="1" customWidth="1"/>
    <col min="5480" max="5480" width="10.7109375" style="1" customWidth="1"/>
    <col min="5481" max="5481" width="11" style="1" customWidth="1"/>
    <col min="5482" max="5483" width="9.140625" style="1" customWidth="1"/>
    <col min="5484" max="5484" width="14.140625" style="1" customWidth="1"/>
    <col min="5485" max="5485" width="11.42578125" style="1" customWidth="1"/>
    <col min="5486" max="5486" width="11.28515625" style="1" customWidth="1"/>
    <col min="5487" max="5487" width="12.28515625" style="1" customWidth="1"/>
    <col min="5488" max="5488" width="11.28515625" style="1" customWidth="1"/>
    <col min="5489" max="5494" width="10.7109375" style="1" customWidth="1"/>
    <col min="5495" max="5495" width="12.85546875" style="1" customWidth="1"/>
    <col min="5496" max="5496" width="10.7109375" style="1" customWidth="1"/>
    <col min="5497" max="5497" width="11" style="1" customWidth="1"/>
    <col min="5498" max="5499" width="9.140625" style="1" customWidth="1"/>
    <col min="5500" max="5500" width="14.140625" style="1" customWidth="1"/>
    <col min="5501" max="5501" width="11.42578125" style="1" customWidth="1"/>
    <col min="5502" max="5502" width="11.28515625" style="1" customWidth="1"/>
    <col min="5503" max="5503" width="12.28515625" style="1" customWidth="1"/>
    <col min="5504" max="5504" width="11.28515625" style="1" customWidth="1"/>
    <col min="5505" max="5510" width="10.7109375" style="1" customWidth="1"/>
    <col min="5511" max="5511" width="12.85546875" style="1" customWidth="1"/>
    <col min="5512" max="5512" width="10.7109375" style="1" customWidth="1"/>
    <col min="5513" max="5513" width="11" style="1" customWidth="1"/>
    <col min="5514" max="5515" width="9.140625" style="1" customWidth="1"/>
    <col min="5516" max="5516" width="14.140625" style="1" customWidth="1"/>
    <col min="5517" max="5517" width="11.42578125" style="1" customWidth="1"/>
    <col min="5518" max="5518" width="11.28515625" style="1" customWidth="1"/>
    <col min="5519" max="5519" width="12.28515625" style="1" customWidth="1"/>
    <col min="5520" max="5520" width="11.28515625" style="1" customWidth="1"/>
    <col min="5521" max="5526" width="10.7109375" style="1" customWidth="1"/>
    <col min="5527" max="5527" width="12.85546875" style="1" customWidth="1"/>
    <col min="5528" max="5528" width="10.7109375" style="1" customWidth="1"/>
    <col min="5529" max="5529" width="11" style="1" customWidth="1"/>
    <col min="5530" max="5531" width="9.140625" style="1" customWidth="1"/>
    <col min="5532" max="5532" width="14.140625" style="1" customWidth="1"/>
    <col min="5533" max="5533" width="11.42578125" style="1" customWidth="1"/>
    <col min="5534" max="5534" width="11.28515625" style="1" customWidth="1"/>
    <col min="5535" max="5535" width="12.28515625" style="1" customWidth="1"/>
    <col min="5536" max="5536" width="11.28515625" style="1" customWidth="1"/>
    <col min="5537" max="5542" width="10.7109375" style="1" customWidth="1"/>
    <col min="5543" max="5543" width="12.85546875" style="1" customWidth="1"/>
    <col min="5544" max="5544" width="10.7109375" style="1" customWidth="1"/>
    <col min="5545" max="5545" width="11" style="1" customWidth="1"/>
    <col min="5546" max="5547" width="9.140625" style="1" customWidth="1"/>
    <col min="5548" max="5548" width="14.140625" style="1" customWidth="1"/>
    <col min="5549" max="5549" width="11.42578125" style="1" customWidth="1"/>
    <col min="5550" max="5550" width="11.28515625" style="1" customWidth="1"/>
    <col min="5551" max="5551" width="12.28515625" style="1" customWidth="1"/>
    <col min="5552" max="5552" width="11.28515625" style="1" customWidth="1"/>
    <col min="5553" max="5558" width="10.7109375" style="1" customWidth="1"/>
    <col min="5559" max="5559" width="12.85546875" style="1" customWidth="1"/>
    <col min="5560" max="5560" width="10.7109375" style="1" customWidth="1"/>
    <col min="5561" max="5561" width="11" style="1" customWidth="1"/>
    <col min="5562" max="5563" width="9.140625" style="1" customWidth="1"/>
    <col min="5564" max="5564" width="14.140625" style="1" customWidth="1"/>
    <col min="5565" max="5565" width="11.42578125" style="1" customWidth="1"/>
    <col min="5566" max="5566" width="11.28515625" style="1" customWidth="1"/>
    <col min="5567" max="5567" width="12.28515625" style="1" customWidth="1"/>
    <col min="5568" max="5568" width="11.28515625" style="1" customWidth="1"/>
    <col min="5569" max="5574" width="10.7109375" style="1" customWidth="1"/>
    <col min="5575" max="5575" width="12.85546875" style="1" customWidth="1"/>
    <col min="5576" max="5576" width="10.7109375" style="1" customWidth="1"/>
    <col min="5577" max="5577" width="11" style="1" customWidth="1"/>
    <col min="5578" max="5579" width="9.140625" style="1" customWidth="1"/>
    <col min="5580" max="5580" width="14.140625" style="1" customWidth="1"/>
    <col min="5581" max="5581" width="11.42578125" style="1" customWidth="1"/>
    <col min="5582" max="5582" width="11.28515625" style="1" customWidth="1"/>
    <col min="5583" max="5583" width="12.28515625" style="1" customWidth="1"/>
    <col min="5584" max="5584" width="11.28515625" style="1" customWidth="1"/>
    <col min="5585" max="5590" width="10.7109375" style="1" customWidth="1"/>
    <col min="5591" max="5591" width="12.85546875" style="1" customWidth="1"/>
    <col min="5592" max="5592" width="10.7109375" style="1" customWidth="1"/>
    <col min="5593" max="5593" width="11" style="1" customWidth="1"/>
    <col min="5594" max="5595" width="9.140625" style="1" customWidth="1"/>
    <col min="5596" max="5596" width="14.140625" style="1" customWidth="1"/>
    <col min="5597" max="5597" width="11.42578125" style="1" customWidth="1"/>
    <col min="5598" max="5598" width="11.28515625" style="1" customWidth="1"/>
    <col min="5599" max="5599" width="12.28515625" style="1" customWidth="1"/>
    <col min="5600" max="5600" width="11.28515625" style="1" customWidth="1"/>
    <col min="5601" max="5606" width="10.7109375" style="1" customWidth="1"/>
    <col min="5607" max="5607" width="12.85546875" style="1" customWidth="1"/>
    <col min="5608" max="5608" width="10.7109375" style="1" customWidth="1"/>
    <col min="5609" max="5609" width="11" style="1" customWidth="1"/>
    <col min="5610" max="5611" width="9.140625" style="1" customWidth="1"/>
    <col min="5612" max="5612" width="14.140625" style="1" customWidth="1"/>
    <col min="5613" max="5613" width="11.42578125" style="1" customWidth="1"/>
    <col min="5614" max="5614" width="11.28515625" style="1" customWidth="1"/>
    <col min="5615" max="5615" width="12.28515625" style="1" customWidth="1"/>
    <col min="5616" max="5616" width="11.28515625" style="1" customWidth="1"/>
    <col min="5617" max="5622" width="10.7109375" style="1" customWidth="1"/>
    <col min="5623" max="5623" width="12.85546875" style="1" customWidth="1"/>
    <col min="5624" max="5624" width="10.7109375" style="1" customWidth="1"/>
    <col min="5625" max="5625" width="11" style="1" customWidth="1"/>
    <col min="5626" max="5627" width="9.140625" style="1" customWidth="1"/>
    <col min="5628" max="5628" width="14.140625" style="1" customWidth="1"/>
    <col min="5629" max="5629" width="11.42578125" style="1" customWidth="1"/>
    <col min="5630" max="5630" width="11.28515625" style="1" customWidth="1"/>
    <col min="5631" max="5631" width="12.28515625" style="1" customWidth="1"/>
    <col min="5632" max="5632" width="11.28515625" style="1" customWidth="1"/>
    <col min="5633" max="5638" width="10.7109375" style="1" bestFit="1" customWidth="1"/>
    <col min="5639" max="5639" width="12.85546875" style="1" customWidth="1"/>
    <col min="5640" max="5640" width="10.7109375" style="1" customWidth="1"/>
    <col min="5641" max="5641" width="11" style="1" customWidth="1"/>
    <col min="5642" max="5642" width="12" style="1" customWidth="1"/>
    <col min="5643" max="5687" width="9.140625" style="1"/>
    <col min="5688" max="5688" width="6" style="1" customWidth="1"/>
    <col min="5689" max="5689" width="9.140625" style="1"/>
    <col min="5690" max="5690" width="15.42578125" style="1" customWidth="1"/>
    <col min="5691" max="5691" width="14.85546875" style="1" customWidth="1"/>
    <col min="5692" max="5692" width="14.140625" style="1" customWidth="1"/>
    <col min="5693" max="5693" width="11.42578125" style="1" customWidth="1"/>
    <col min="5694" max="5694" width="11.28515625" style="1" customWidth="1"/>
    <col min="5695" max="5695" width="12.28515625" style="1" customWidth="1"/>
    <col min="5696" max="5696" width="11.28515625" style="1" customWidth="1"/>
    <col min="5697" max="5702" width="10.7109375" style="1" customWidth="1"/>
    <col min="5703" max="5703" width="12.85546875" style="1" customWidth="1"/>
    <col min="5704" max="5704" width="10.7109375" style="1" customWidth="1"/>
    <col min="5705" max="5705" width="11" style="1" customWidth="1"/>
    <col min="5706" max="5707" width="9.140625" style="1" customWidth="1"/>
    <col min="5708" max="5708" width="14.140625" style="1" customWidth="1"/>
    <col min="5709" max="5709" width="11.42578125" style="1" customWidth="1"/>
    <col min="5710" max="5710" width="11.28515625" style="1" customWidth="1"/>
    <col min="5711" max="5711" width="12.28515625" style="1" customWidth="1"/>
    <col min="5712" max="5712" width="11.28515625" style="1" customWidth="1"/>
    <col min="5713" max="5718" width="10.7109375" style="1" customWidth="1"/>
    <col min="5719" max="5719" width="12.85546875" style="1" customWidth="1"/>
    <col min="5720" max="5720" width="10.7109375" style="1" customWidth="1"/>
    <col min="5721" max="5721" width="11" style="1" customWidth="1"/>
    <col min="5722" max="5723" width="9.140625" style="1" customWidth="1"/>
    <col min="5724" max="5724" width="14.140625" style="1" customWidth="1"/>
    <col min="5725" max="5725" width="11.42578125" style="1" customWidth="1"/>
    <col min="5726" max="5726" width="11.28515625" style="1" customWidth="1"/>
    <col min="5727" max="5727" width="12.28515625" style="1" customWidth="1"/>
    <col min="5728" max="5728" width="11.28515625" style="1" customWidth="1"/>
    <col min="5729" max="5734" width="10.7109375" style="1" customWidth="1"/>
    <col min="5735" max="5735" width="12.85546875" style="1" customWidth="1"/>
    <col min="5736" max="5736" width="10.7109375" style="1" customWidth="1"/>
    <col min="5737" max="5737" width="11" style="1" customWidth="1"/>
    <col min="5738" max="5739" width="9.140625" style="1" customWidth="1"/>
    <col min="5740" max="5740" width="14.140625" style="1" customWidth="1"/>
    <col min="5741" max="5741" width="11.42578125" style="1" customWidth="1"/>
    <col min="5742" max="5742" width="11.28515625" style="1" customWidth="1"/>
    <col min="5743" max="5743" width="12.28515625" style="1" customWidth="1"/>
    <col min="5744" max="5744" width="11.28515625" style="1" customWidth="1"/>
    <col min="5745" max="5750" width="10.7109375" style="1" customWidth="1"/>
    <col min="5751" max="5751" width="12.85546875" style="1" customWidth="1"/>
    <col min="5752" max="5752" width="10.7109375" style="1" customWidth="1"/>
    <col min="5753" max="5753" width="11" style="1" customWidth="1"/>
    <col min="5754" max="5755" width="9.140625" style="1" customWidth="1"/>
    <col min="5756" max="5756" width="14.140625" style="1" customWidth="1"/>
    <col min="5757" max="5757" width="11.42578125" style="1" customWidth="1"/>
    <col min="5758" max="5758" width="11.28515625" style="1" customWidth="1"/>
    <col min="5759" max="5759" width="12.28515625" style="1" customWidth="1"/>
    <col min="5760" max="5760" width="11.28515625" style="1" customWidth="1"/>
    <col min="5761" max="5766" width="10.7109375" style="1" customWidth="1"/>
    <col min="5767" max="5767" width="12.85546875" style="1" customWidth="1"/>
    <col min="5768" max="5768" width="10.7109375" style="1" customWidth="1"/>
    <col min="5769" max="5769" width="11" style="1" customWidth="1"/>
    <col min="5770" max="5771" width="9.140625" style="1" customWidth="1"/>
    <col min="5772" max="5772" width="14.140625" style="1" customWidth="1"/>
    <col min="5773" max="5773" width="11.42578125" style="1" customWidth="1"/>
    <col min="5774" max="5774" width="11.28515625" style="1" customWidth="1"/>
    <col min="5775" max="5775" width="12.28515625" style="1" customWidth="1"/>
    <col min="5776" max="5776" width="11.28515625" style="1" customWidth="1"/>
    <col min="5777" max="5782" width="10.7109375" style="1" customWidth="1"/>
    <col min="5783" max="5783" width="12.85546875" style="1" customWidth="1"/>
    <col min="5784" max="5784" width="10.7109375" style="1" customWidth="1"/>
    <col min="5785" max="5785" width="11" style="1" customWidth="1"/>
    <col min="5786" max="5787" width="9.140625" style="1" customWidth="1"/>
    <col min="5788" max="5788" width="14.140625" style="1" customWidth="1"/>
    <col min="5789" max="5789" width="11.42578125" style="1" customWidth="1"/>
    <col min="5790" max="5790" width="11.28515625" style="1" customWidth="1"/>
    <col min="5791" max="5791" width="12.28515625" style="1" customWidth="1"/>
    <col min="5792" max="5792" width="11.28515625" style="1" customWidth="1"/>
    <col min="5793" max="5798" width="10.7109375" style="1" customWidth="1"/>
    <col min="5799" max="5799" width="12.85546875" style="1" customWidth="1"/>
    <col min="5800" max="5800" width="10.7109375" style="1" customWidth="1"/>
    <col min="5801" max="5801" width="11" style="1" customWidth="1"/>
    <col min="5802" max="5803" width="9.140625" style="1" customWidth="1"/>
    <col min="5804" max="5804" width="14.140625" style="1" customWidth="1"/>
    <col min="5805" max="5805" width="11.42578125" style="1" customWidth="1"/>
    <col min="5806" max="5806" width="11.28515625" style="1" customWidth="1"/>
    <col min="5807" max="5807" width="12.28515625" style="1" customWidth="1"/>
    <col min="5808" max="5808" width="11.28515625" style="1" customWidth="1"/>
    <col min="5809" max="5814" width="10.7109375" style="1" customWidth="1"/>
    <col min="5815" max="5815" width="12.85546875" style="1" customWidth="1"/>
    <col min="5816" max="5816" width="10.7109375" style="1" customWidth="1"/>
    <col min="5817" max="5817" width="11" style="1" customWidth="1"/>
    <col min="5818" max="5819" width="9.140625" style="1" customWidth="1"/>
    <col min="5820" max="5820" width="14.140625" style="1" customWidth="1"/>
    <col min="5821" max="5821" width="11.42578125" style="1" customWidth="1"/>
    <col min="5822" max="5822" width="11.28515625" style="1" customWidth="1"/>
    <col min="5823" max="5823" width="12.28515625" style="1" customWidth="1"/>
    <col min="5824" max="5824" width="11.28515625" style="1" customWidth="1"/>
    <col min="5825" max="5830" width="10.7109375" style="1" customWidth="1"/>
    <col min="5831" max="5831" width="12.85546875" style="1" customWidth="1"/>
    <col min="5832" max="5832" width="10.7109375" style="1" customWidth="1"/>
    <col min="5833" max="5833" width="11" style="1" customWidth="1"/>
    <col min="5834" max="5835" width="9.140625" style="1" customWidth="1"/>
    <col min="5836" max="5836" width="14.140625" style="1" customWidth="1"/>
    <col min="5837" max="5837" width="11.42578125" style="1" customWidth="1"/>
    <col min="5838" max="5838" width="11.28515625" style="1" customWidth="1"/>
    <col min="5839" max="5839" width="12.28515625" style="1" customWidth="1"/>
    <col min="5840" max="5840" width="11.28515625" style="1" customWidth="1"/>
    <col min="5841" max="5846" width="10.7109375" style="1" customWidth="1"/>
    <col min="5847" max="5847" width="12.85546875" style="1" customWidth="1"/>
    <col min="5848" max="5848" width="10.7109375" style="1" customWidth="1"/>
    <col min="5849" max="5849" width="11" style="1" customWidth="1"/>
    <col min="5850" max="5851" width="9.140625" style="1" customWidth="1"/>
    <col min="5852" max="5852" width="14.140625" style="1" customWidth="1"/>
    <col min="5853" max="5853" width="11.42578125" style="1" customWidth="1"/>
    <col min="5854" max="5854" width="11.28515625" style="1" customWidth="1"/>
    <col min="5855" max="5855" width="12.28515625" style="1" customWidth="1"/>
    <col min="5856" max="5856" width="11.28515625" style="1" customWidth="1"/>
    <col min="5857" max="5862" width="10.7109375" style="1" customWidth="1"/>
    <col min="5863" max="5863" width="12.85546875" style="1" customWidth="1"/>
    <col min="5864" max="5864" width="10.7109375" style="1" customWidth="1"/>
    <col min="5865" max="5865" width="11" style="1" customWidth="1"/>
    <col min="5866" max="5867" width="9.140625" style="1" customWidth="1"/>
    <col min="5868" max="5868" width="14.140625" style="1" customWidth="1"/>
    <col min="5869" max="5869" width="11.42578125" style="1" customWidth="1"/>
    <col min="5870" max="5870" width="11.28515625" style="1" customWidth="1"/>
    <col min="5871" max="5871" width="12.28515625" style="1" customWidth="1"/>
    <col min="5872" max="5872" width="11.28515625" style="1" customWidth="1"/>
    <col min="5873" max="5878" width="10.7109375" style="1" customWidth="1"/>
    <col min="5879" max="5879" width="12.85546875" style="1" customWidth="1"/>
    <col min="5880" max="5880" width="10.7109375" style="1" customWidth="1"/>
    <col min="5881" max="5881" width="11" style="1" customWidth="1"/>
    <col min="5882" max="5883" width="9.140625" style="1" customWidth="1"/>
    <col min="5884" max="5884" width="14.140625" style="1" customWidth="1"/>
    <col min="5885" max="5885" width="11.42578125" style="1" customWidth="1"/>
    <col min="5886" max="5886" width="11.28515625" style="1" customWidth="1"/>
    <col min="5887" max="5887" width="12.28515625" style="1" customWidth="1"/>
    <col min="5888" max="5888" width="11.28515625" style="1" customWidth="1"/>
    <col min="5889" max="5894" width="10.7109375" style="1" bestFit="1" customWidth="1"/>
    <col min="5895" max="5895" width="12.85546875" style="1" customWidth="1"/>
    <col min="5896" max="5896" width="10.7109375" style="1" customWidth="1"/>
    <col min="5897" max="5897" width="11" style="1" customWidth="1"/>
    <col min="5898" max="5898" width="12" style="1" customWidth="1"/>
    <col min="5899" max="5943" width="9.140625" style="1"/>
    <col min="5944" max="5944" width="6" style="1" customWidth="1"/>
    <col min="5945" max="5945" width="9.140625" style="1"/>
    <col min="5946" max="5946" width="15.42578125" style="1" customWidth="1"/>
    <col min="5947" max="5947" width="14.85546875" style="1" customWidth="1"/>
    <col min="5948" max="5948" width="14.140625" style="1" customWidth="1"/>
    <col min="5949" max="5949" width="11.42578125" style="1" customWidth="1"/>
    <col min="5950" max="5950" width="11.28515625" style="1" customWidth="1"/>
    <col min="5951" max="5951" width="12.28515625" style="1" customWidth="1"/>
    <col min="5952" max="5952" width="11.28515625" style="1" customWidth="1"/>
    <col min="5953" max="5958" width="10.7109375" style="1" customWidth="1"/>
    <col min="5959" max="5959" width="12.85546875" style="1" customWidth="1"/>
    <col min="5960" max="5960" width="10.7109375" style="1" customWidth="1"/>
    <col min="5961" max="5961" width="11" style="1" customWidth="1"/>
    <col min="5962" max="5963" width="9.140625" style="1" customWidth="1"/>
    <col min="5964" max="5964" width="14.140625" style="1" customWidth="1"/>
    <col min="5965" max="5965" width="11.42578125" style="1" customWidth="1"/>
    <col min="5966" max="5966" width="11.28515625" style="1" customWidth="1"/>
    <col min="5967" max="5967" width="12.28515625" style="1" customWidth="1"/>
    <col min="5968" max="5968" width="11.28515625" style="1" customWidth="1"/>
    <col min="5969" max="5974" width="10.7109375" style="1" customWidth="1"/>
    <col min="5975" max="5975" width="12.85546875" style="1" customWidth="1"/>
    <col min="5976" max="5976" width="10.7109375" style="1" customWidth="1"/>
    <col min="5977" max="5977" width="11" style="1" customWidth="1"/>
    <col min="5978" max="5979" width="9.140625" style="1" customWidth="1"/>
    <col min="5980" max="5980" width="14.140625" style="1" customWidth="1"/>
    <col min="5981" max="5981" width="11.42578125" style="1" customWidth="1"/>
    <col min="5982" max="5982" width="11.28515625" style="1" customWidth="1"/>
    <col min="5983" max="5983" width="12.28515625" style="1" customWidth="1"/>
    <col min="5984" max="5984" width="11.28515625" style="1" customWidth="1"/>
    <col min="5985" max="5990" width="10.7109375" style="1" customWidth="1"/>
    <col min="5991" max="5991" width="12.85546875" style="1" customWidth="1"/>
    <col min="5992" max="5992" width="10.7109375" style="1" customWidth="1"/>
    <col min="5993" max="5993" width="11" style="1" customWidth="1"/>
    <col min="5994" max="5995" width="9.140625" style="1" customWidth="1"/>
    <col min="5996" max="5996" width="14.140625" style="1" customWidth="1"/>
    <col min="5997" max="5997" width="11.42578125" style="1" customWidth="1"/>
    <col min="5998" max="5998" width="11.28515625" style="1" customWidth="1"/>
    <col min="5999" max="5999" width="12.28515625" style="1" customWidth="1"/>
    <col min="6000" max="6000" width="11.28515625" style="1" customWidth="1"/>
    <col min="6001" max="6006" width="10.7109375" style="1" customWidth="1"/>
    <col min="6007" max="6007" width="12.85546875" style="1" customWidth="1"/>
    <col min="6008" max="6008" width="10.7109375" style="1" customWidth="1"/>
    <col min="6009" max="6009" width="11" style="1" customWidth="1"/>
    <col min="6010" max="6011" width="9.140625" style="1" customWidth="1"/>
    <col min="6012" max="6012" width="14.140625" style="1" customWidth="1"/>
    <col min="6013" max="6013" width="11.42578125" style="1" customWidth="1"/>
    <col min="6014" max="6014" width="11.28515625" style="1" customWidth="1"/>
    <col min="6015" max="6015" width="12.28515625" style="1" customWidth="1"/>
    <col min="6016" max="6016" width="11.28515625" style="1" customWidth="1"/>
    <col min="6017" max="6022" width="10.7109375" style="1" customWidth="1"/>
    <col min="6023" max="6023" width="12.85546875" style="1" customWidth="1"/>
    <col min="6024" max="6024" width="10.7109375" style="1" customWidth="1"/>
    <col min="6025" max="6025" width="11" style="1" customWidth="1"/>
    <col min="6026" max="6027" width="9.140625" style="1" customWidth="1"/>
    <col min="6028" max="6028" width="14.140625" style="1" customWidth="1"/>
    <col min="6029" max="6029" width="11.42578125" style="1" customWidth="1"/>
    <col min="6030" max="6030" width="11.28515625" style="1" customWidth="1"/>
    <col min="6031" max="6031" width="12.28515625" style="1" customWidth="1"/>
    <col min="6032" max="6032" width="11.28515625" style="1" customWidth="1"/>
    <col min="6033" max="6038" width="10.7109375" style="1" customWidth="1"/>
    <col min="6039" max="6039" width="12.85546875" style="1" customWidth="1"/>
    <col min="6040" max="6040" width="10.7109375" style="1" customWidth="1"/>
    <col min="6041" max="6041" width="11" style="1" customWidth="1"/>
    <col min="6042" max="6043" width="9.140625" style="1" customWidth="1"/>
    <col min="6044" max="6044" width="14.140625" style="1" customWidth="1"/>
    <col min="6045" max="6045" width="11.42578125" style="1" customWidth="1"/>
    <col min="6046" max="6046" width="11.28515625" style="1" customWidth="1"/>
    <col min="6047" max="6047" width="12.28515625" style="1" customWidth="1"/>
    <col min="6048" max="6048" width="11.28515625" style="1" customWidth="1"/>
    <col min="6049" max="6054" width="10.7109375" style="1" customWidth="1"/>
    <col min="6055" max="6055" width="12.85546875" style="1" customWidth="1"/>
    <col min="6056" max="6056" width="10.7109375" style="1" customWidth="1"/>
    <col min="6057" max="6057" width="11" style="1" customWidth="1"/>
    <col min="6058" max="6059" width="9.140625" style="1" customWidth="1"/>
    <col min="6060" max="6060" width="14.140625" style="1" customWidth="1"/>
    <col min="6061" max="6061" width="11.42578125" style="1" customWidth="1"/>
    <col min="6062" max="6062" width="11.28515625" style="1" customWidth="1"/>
    <col min="6063" max="6063" width="12.28515625" style="1" customWidth="1"/>
    <col min="6064" max="6064" width="11.28515625" style="1" customWidth="1"/>
    <col min="6065" max="6070" width="10.7109375" style="1" customWidth="1"/>
    <col min="6071" max="6071" width="12.85546875" style="1" customWidth="1"/>
    <col min="6072" max="6072" width="10.7109375" style="1" customWidth="1"/>
    <col min="6073" max="6073" width="11" style="1" customWidth="1"/>
    <col min="6074" max="6075" width="9.140625" style="1" customWidth="1"/>
    <col min="6076" max="6076" width="14.140625" style="1" customWidth="1"/>
    <col min="6077" max="6077" width="11.42578125" style="1" customWidth="1"/>
    <col min="6078" max="6078" width="11.28515625" style="1" customWidth="1"/>
    <col min="6079" max="6079" width="12.28515625" style="1" customWidth="1"/>
    <col min="6080" max="6080" width="11.28515625" style="1" customWidth="1"/>
    <col min="6081" max="6086" width="10.7109375" style="1" customWidth="1"/>
    <col min="6087" max="6087" width="12.85546875" style="1" customWidth="1"/>
    <col min="6088" max="6088" width="10.7109375" style="1" customWidth="1"/>
    <col min="6089" max="6089" width="11" style="1" customWidth="1"/>
    <col min="6090" max="6091" width="9.140625" style="1" customWidth="1"/>
    <col min="6092" max="6092" width="14.140625" style="1" customWidth="1"/>
    <col min="6093" max="6093" width="11.42578125" style="1" customWidth="1"/>
    <col min="6094" max="6094" width="11.28515625" style="1" customWidth="1"/>
    <col min="6095" max="6095" width="12.28515625" style="1" customWidth="1"/>
    <col min="6096" max="6096" width="11.28515625" style="1" customWidth="1"/>
    <col min="6097" max="6102" width="10.7109375" style="1" customWidth="1"/>
    <col min="6103" max="6103" width="12.85546875" style="1" customWidth="1"/>
    <col min="6104" max="6104" width="10.7109375" style="1" customWidth="1"/>
    <col min="6105" max="6105" width="11" style="1" customWidth="1"/>
    <col min="6106" max="6107" width="9.140625" style="1" customWidth="1"/>
    <col min="6108" max="6108" width="14.140625" style="1" customWidth="1"/>
    <col min="6109" max="6109" width="11.42578125" style="1" customWidth="1"/>
    <col min="6110" max="6110" width="11.28515625" style="1" customWidth="1"/>
    <col min="6111" max="6111" width="12.28515625" style="1" customWidth="1"/>
    <col min="6112" max="6112" width="11.28515625" style="1" customWidth="1"/>
    <col min="6113" max="6118" width="10.7109375" style="1" customWidth="1"/>
    <col min="6119" max="6119" width="12.85546875" style="1" customWidth="1"/>
    <col min="6120" max="6120" width="10.7109375" style="1" customWidth="1"/>
    <col min="6121" max="6121" width="11" style="1" customWidth="1"/>
    <col min="6122" max="6123" width="9.140625" style="1" customWidth="1"/>
    <col min="6124" max="6124" width="14.140625" style="1" customWidth="1"/>
    <col min="6125" max="6125" width="11.42578125" style="1" customWidth="1"/>
    <col min="6126" max="6126" width="11.28515625" style="1" customWidth="1"/>
    <col min="6127" max="6127" width="12.28515625" style="1" customWidth="1"/>
    <col min="6128" max="6128" width="11.28515625" style="1" customWidth="1"/>
    <col min="6129" max="6134" width="10.7109375" style="1" customWidth="1"/>
    <col min="6135" max="6135" width="12.85546875" style="1" customWidth="1"/>
    <col min="6136" max="6136" width="10.7109375" style="1" customWidth="1"/>
    <col min="6137" max="6137" width="11" style="1" customWidth="1"/>
    <col min="6138" max="6139" width="9.140625" style="1" customWidth="1"/>
    <col min="6140" max="6140" width="14.140625" style="1" customWidth="1"/>
    <col min="6141" max="6141" width="11.42578125" style="1" customWidth="1"/>
    <col min="6142" max="6142" width="11.28515625" style="1" customWidth="1"/>
    <col min="6143" max="6143" width="12.28515625" style="1" customWidth="1"/>
    <col min="6144" max="6144" width="11.28515625" style="1" customWidth="1"/>
    <col min="6145" max="6150" width="10.7109375" style="1" bestFit="1" customWidth="1"/>
    <col min="6151" max="6151" width="12.85546875" style="1" customWidth="1"/>
    <col min="6152" max="6152" width="10.7109375" style="1" customWidth="1"/>
    <col min="6153" max="6153" width="11" style="1" customWidth="1"/>
    <col min="6154" max="6154" width="12" style="1" customWidth="1"/>
    <col min="6155" max="6199" width="9.140625" style="1"/>
    <col min="6200" max="6200" width="6" style="1" customWidth="1"/>
    <col min="6201" max="6201" width="9.140625" style="1"/>
    <col min="6202" max="6202" width="15.42578125" style="1" customWidth="1"/>
    <col min="6203" max="6203" width="14.85546875" style="1" customWidth="1"/>
    <col min="6204" max="6204" width="14.140625" style="1" customWidth="1"/>
    <col min="6205" max="6205" width="11.42578125" style="1" customWidth="1"/>
    <col min="6206" max="6206" width="11.28515625" style="1" customWidth="1"/>
    <col min="6207" max="6207" width="12.28515625" style="1" customWidth="1"/>
    <col min="6208" max="6208" width="11.28515625" style="1" customWidth="1"/>
    <col min="6209" max="6214" width="10.7109375" style="1" customWidth="1"/>
    <col min="6215" max="6215" width="12.85546875" style="1" customWidth="1"/>
    <col min="6216" max="6216" width="10.7109375" style="1" customWidth="1"/>
    <col min="6217" max="6217" width="11" style="1" customWidth="1"/>
    <col min="6218" max="6219" width="9.140625" style="1" customWidth="1"/>
    <col min="6220" max="6220" width="14.140625" style="1" customWidth="1"/>
    <col min="6221" max="6221" width="11.42578125" style="1" customWidth="1"/>
    <col min="6222" max="6222" width="11.28515625" style="1" customWidth="1"/>
    <col min="6223" max="6223" width="12.28515625" style="1" customWidth="1"/>
    <col min="6224" max="6224" width="11.28515625" style="1" customWidth="1"/>
    <col min="6225" max="6230" width="10.7109375" style="1" customWidth="1"/>
    <col min="6231" max="6231" width="12.85546875" style="1" customWidth="1"/>
    <col min="6232" max="6232" width="10.7109375" style="1" customWidth="1"/>
    <col min="6233" max="6233" width="11" style="1" customWidth="1"/>
    <col min="6234" max="6235" width="9.140625" style="1" customWidth="1"/>
    <col min="6236" max="6236" width="14.140625" style="1" customWidth="1"/>
    <col min="6237" max="6237" width="11.42578125" style="1" customWidth="1"/>
    <col min="6238" max="6238" width="11.28515625" style="1" customWidth="1"/>
    <col min="6239" max="6239" width="12.28515625" style="1" customWidth="1"/>
    <col min="6240" max="6240" width="11.28515625" style="1" customWidth="1"/>
    <col min="6241" max="6246" width="10.7109375" style="1" customWidth="1"/>
    <col min="6247" max="6247" width="12.85546875" style="1" customWidth="1"/>
    <col min="6248" max="6248" width="10.7109375" style="1" customWidth="1"/>
    <col min="6249" max="6249" width="11" style="1" customWidth="1"/>
    <col min="6250" max="6251" width="9.140625" style="1" customWidth="1"/>
    <col min="6252" max="6252" width="14.140625" style="1" customWidth="1"/>
    <col min="6253" max="6253" width="11.42578125" style="1" customWidth="1"/>
    <col min="6254" max="6254" width="11.28515625" style="1" customWidth="1"/>
    <col min="6255" max="6255" width="12.28515625" style="1" customWidth="1"/>
    <col min="6256" max="6256" width="11.28515625" style="1" customWidth="1"/>
    <col min="6257" max="6262" width="10.7109375" style="1" customWidth="1"/>
    <col min="6263" max="6263" width="12.85546875" style="1" customWidth="1"/>
    <col min="6264" max="6264" width="10.7109375" style="1" customWidth="1"/>
    <col min="6265" max="6265" width="11" style="1" customWidth="1"/>
    <col min="6266" max="6267" width="9.140625" style="1" customWidth="1"/>
    <col min="6268" max="6268" width="14.140625" style="1" customWidth="1"/>
    <col min="6269" max="6269" width="11.42578125" style="1" customWidth="1"/>
    <col min="6270" max="6270" width="11.28515625" style="1" customWidth="1"/>
    <col min="6271" max="6271" width="12.28515625" style="1" customWidth="1"/>
    <col min="6272" max="6272" width="11.28515625" style="1" customWidth="1"/>
    <col min="6273" max="6278" width="10.7109375" style="1" customWidth="1"/>
    <col min="6279" max="6279" width="12.85546875" style="1" customWidth="1"/>
    <col min="6280" max="6280" width="10.7109375" style="1" customWidth="1"/>
    <col min="6281" max="6281" width="11" style="1" customWidth="1"/>
    <col min="6282" max="6283" width="9.140625" style="1" customWidth="1"/>
    <col min="6284" max="6284" width="14.140625" style="1" customWidth="1"/>
    <col min="6285" max="6285" width="11.42578125" style="1" customWidth="1"/>
    <col min="6286" max="6286" width="11.28515625" style="1" customWidth="1"/>
    <col min="6287" max="6287" width="12.28515625" style="1" customWidth="1"/>
    <col min="6288" max="6288" width="11.28515625" style="1" customWidth="1"/>
    <col min="6289" max="6294" width="10.7109375" style="1" customWidth="1"/>
    <col min="6295" max="6295" width="12.85546875" style="1" customWidth="1"/>
    <col min="6296" max="6296" width="10.7109375" style="1" customWidth="1"/>
    <col min="6297" max="6297" width="11" style="1" customWidth="1"/>
    <col min="6298" max="6299" width="9.140625" style="1" customWidth="1"/>
    <col min="6300" max="6300" width="14.140625" style="1" customWidth="1"/>
    <col min="6301" max="6301" width="11.42578125" style="1" customWidth="1"/>
    <col min="6302" max="6302" width="11.28515625" style="1" customWidth="1"/>
    <col min="6303" max="6303" width="12.28515625" style="1" customWidth="1"/>
    <col min="6304" max="6304" width="11.28515625" style="1" customWidth="1"/>
    <col min="6305" max="6310" width="10.7109375" style="1" customWidth="1"/>
    <col min="6311" max="6311" width="12.85546875" style="1" customWidth="1"/>
    <col min="6312" max="6312" width="10.7109375" style="1" customWidth="1"/>
    <col min="6313" max="6313" width="11" style="1" customWidth="1"/>
    <col min="6314" max="6315" width="9.140625" style="1" customWidth="1"/>
    <col min="6316" max="6316" width="14.140625" style="1" customWidth="1"/>
    <col min="6317" max="6317" width="11.42578125" style="1" customWidth="1"/>
    <col min="6318" max="6318" width="11.28515625" style="1" customWidth="1"/>
    <col min="6319" max="6319" width="12.28515625" style="1" customWidth="1"/>
    <col min="6320" max="6320" width="11.28515625" style="1" customWidth="1"/>
    <col min="6321" max="6326" width="10.7109375" style="1" customWidth="1"/>
    <col min="6327" max="6327" width="12.85546875" style="1" customWidth="1"/>
    <col min="6328" max="6328" width="10.7109375" style="1" customWidth="1"/>
    <col min="6329" max="6329" width="11" style="1" customWidth="1"/>
    <col min="6330" max="6331" width="9.140625" style="1" customWidth="1"/>
    <col min="6332" max="6332" width="14.140625" style="1" customWidth="1"/>
    <col min="6333" max="6333" width="11.42578125" style="1" customWidth="1"/>
    <col min="6334" max="6334" width="11.28515625" style="1" customWidth="1"/>
    <col min="6335" max="6335" width="12.28515625" style="1" customWidth="1"/>
    <col min="6336" max="6336" width="11.28515625" style="1" customWidth="1"/>
    <col min="6337" max="6342" width="10.7109375" style="1" customWidth="1"/>
    <col min="6343" max="6343" width="12.85546875" style="1" customWidth="1"/>
    <col min="6344" max="6344" width="10.7109375" style="1" customWidth="1"/>
    <col min="6345" max="6345" width="11" style="1" customWidth="1"/>
    <col min="6346" max="6347" width="9.140625" style="1" customWidth="1"/>
    <col min="6348" max="6348" width="14.140625" style="1" customWidth="1"/>
    <col min="6349" max="6349" width="11.42578125" style="1" customWidth="1"/>
    <col min="6350" max="6350" width="11.28515625" style="1" customWidth="1"/>
    <col min="6351" max="6351" width="12.28515625" style="1" customWidth="1"/>
    <col min="6352" max="6352" width="11.28515625" style="1" customWidth="1"/>
    <col min="6353" max="6358" width="10.7109375" style="1" customWidth="1"/>
    <col min="6359" max="6359" width="12.85546875" style="1" customWidth="1"/>
    <col min="6360" max="6360" width="10.7109375" style="1" customWidth="1"/>
    <col min="6361" max="6361" width="11" style="1" customWidth="1"/>
    <col min="6362" max="6363" width="9.140625" style="1" customWidth="1"/>
    <col min="6364" max="6364" width="14.140625" style="1" customWidth="1"/>
    <col min="6365" max="6365" width="11.42578125" style="1" customWidth="1"/>
    <col min="6366" max="6366" width="11.28515625" style="1" customWidth="1"/>
    <col min="6367" max="6367" width="12.28515625" style="1" customWidth="1"/>
    <col min="6368" max="6368" width="11.28515625" style="1" customWidth="1"/>
    <col min="6369" max="6374" width="10.7109375" style="1" customWidth="1"/>
    <col min="6375" max="6375" width="12.85546875" style="1" customWidth="1"/>
    <col min="6376" max="6376" width="10.7109375" style="1" customWidth="1"/>
    <col min="6377" max="6377" width="11" style="1" customWidth="1"/>
    <col min="6378" max="6379" width="9.140625" style="1" customWidth="1"/>
    <col min="6380" max="6380" width="14.140625" style="1" customWidth="1"/>
    <col min="6381" max="6381" width="11.42578125" style="1" customWidth="1"/>
    <col min="6382" max="6382" width="11.28515625" style="1" customWidth="1"/>
    <col min="6383" max="6383" width="12.28515625" style="1" customWidth="1"/>
    <col min="6384" max="6384" width="11.28515625" style="1" customWidth="1"/>
    <col min="6385" max="6390" width="10.7109375" style="1" customWidth="1"/>
    <col min="6391" max="6391" width="12.85546875" style="1" customWidth="1"/>
    <col min="6392" max="6392" width="10.7109375" style="1" customWidth="1"/>
    <col min="6393" max="6393" width="11" style="1" customWidth="1"/>
    <col min="6394" max="6395" width="9.140625" style="1" customWidth="1"/>
    <col min="6396" max="6396" width="14.140625" style="1" customWidth="1"/>
    <col min="6397" max="6397" width="11.42578125" style="1" customWidth="1"/>
    <col min="6398" max="6398" width="11.28515625" style="1" customWidth="1"/>
    <col min="6399" max="6399" width="12.28515625" style="1" customWidth="1"/>
    <col min="6400" max="6400" width="11.28515625" style="1" customWidth="1"/>
    <col min="6401" max="6406" width="10.7109375" style="1" bestFit="1" customWidth="1"/>
    <col min="6407" max="6407" width="12.85546875" style="1" customWidth="1"/>
    <col min="6408" max="6408" width="10.7109375" style="1" customWidth="1"/>
    <col min="6409" max="6409" width="11" style="1" customWidth="1"/>
    <col min="6410" max="6410" width="12" style="1" customWidth="1"/>
    <col min="6411" max="6455" width="9.140625" style="1"/>
    <col min="6456" max="6456" width="6" style="1" customWidth="1"/>
    <col min="6457" max="6457" width="9.140625" style="1"/>
    <col min="6458" max="6458" width="15.42578125" style="1" customWidth="1"/>
    <col min="6459" max="6459" width="14.85546875" style="1" customWidth="1"/>
    <col min="6460" max="6460" width="14.140625" style="1" customWidth="1"/>
    <col min="6461" max="6461" width="11.42578125" style="1" customWidth="1"/>
    <col min="6462" max="6462" width="11.28515625" style="1" customWidth="1"/>
    <col min="6463" max="6463" width="12.28515625" style="1" customWidth="1"/>
    <col min="6464" max="6464" width="11.28515625" style="1" customWidth="1"/>
    <col min="6465" max="6470" width="10.7109375" style="1" customWidth="1"/>
    <col min="6471" max="6471" width="12.85546875" style="1" customWidth="1"/>
    <col min="6472" max="6472" width="10.7109375" style="1" customWidth="1"/>
    <col min="6473" max="6473" width="11" style="1" customWidth="1"/>
    <col min="6474" max="6475" width="9.140625" style="1" customWidth="1"/>
    <col min="6476" max="6476" width="14.140625" style="1" customWidth="1"/>
    <col min="6477" max="6477" width="11.42578125" style="1" customWidth="1"/>
    <col min="6478" max="6478" width="11.28515625" style="1" customWidth="1"/>
    <col min="6479" max="6479" width="12.28515625" style="1" customWidth="1"/>
    <col min="6480" max="6480" width="11.28515625" style="1" customWidth="1"/>
    <col min="6481" max="6486" width="10.7109375" style="1" customWidth="1"/>
    <col min="6487" max="6487" width="12.85546875" style="1" customWidth="1"/>
    <col min="6488" max="6488" width="10.7109375" style="1" customWidth="1"/>
    <col min="6489" max="6489" width="11" style="1" customWidth="1"/>
    <col min="6490" max="6491" width="9.140625" style="1" customWidth="1"/>
    <col min="6492" max="6492" width="14.140625" style="1" customWidth="1"/>
    <col min="6493" max="6493" width="11.42578125" style="1" customWidth="1"/>
    <col min="6494" max="6494" width="11.28515625" style="1" customWidth="1"/>
    <col min="6495" max="6495" width="12.28515625" style="1" customWidth="1"/>
    <col min="6496" max="6496" width="11.28515625" style="1" customWidth="1"/>
    <col min="6497" max="6502" width="10.7109375" style="1" customWidth="1"/>
    <col min="6503" max="6503" width="12.85546875" style="1" customWidth="1"/>
    <col min="6504" max="6504" width="10.7109375" style="1" customWidth="1"/>
    <col min="6505" max="6505" width="11" style="1" customWidth="1"/>
    <col min="6506" max="6507" width="9.140625" style="1" customWidth="1"/>
    <col min="6508" max="6508" width="14.140625" style="1" customWidth="1"/>
    <col min="6509" max="6509" width="11.42578125" style="1" customWidth="1"/>
    <col min="6510" max="6510" width="11.28515625" style="1" customWidth="1"/>
    <col min="6511" max="6511" width="12.28515625" style="1" customWidth="1"/>
    <col min="6512" max="6512" width="11.28515625" style="1" customWidth="1"/>
    <col min="6513" max="6518" width="10.7109375" style="1" customWidth="1"/>
    <col min="6519" max="6519" width="12.85546875" style="1" customWidth="1"/>
    <col min="6520" max="6520" width="10.7109375" style="1" customWidth="1"/>
    <col min="6521" max="6521" width="11" style="1" customWidth="1"/>
    <col min="6522" max="6523" width="9.140625" style="1" customWidth="1"/>
    <col min="6524" max="6524" width="14.140625" style="1" customWidth="1"/>
    <col min="6525" max="6525" width="11.42578125" style="1" customWidth="1"/>
    <col min="6526" max="6526" width="11.28515625" style="1" customWidth="1"/>
    <col min="6527" max="6527" width="12.28515625" style="1" customWidth="1"/>
    <col min="6528" max="6528" width="11.28515625" style="1" customWidth="1"/>
    <col min="6529" max="6534" width="10.7109375" style="1" customWidth="1"/>
    <col min="6535" max="6535" width="12.85546875" style="1" customWidth="1"/>
    <col min="6536" max="6536" width="10.7109375" style="1" customWidth="1"/>
    <col min="6537" max="6537" width="11" style="1" customWidth="1"/>
    <col min="6538" max="6539" width="9.140625" style="1" customWidth="1"/>
    <col min="6540" max="6540" width="14.140625" style="1" customWidth="1"/>
    <col min="6541" max="6541" width="11.42578125" style="1" customWidth="1"/>
    <col min="6542" max="6542" width="11.28515625" style="1" customWidth="1"/>
    <col min="6543" max="6543" width="12.28515625" style="1" customWidth="1"/>
    <col min="6544" max="6544" width="11.28515625" style="1" customWidth="1"/>
    <col min="6545" max="6550" width="10.7109375" style="1" customWidth="1"/>
    <col min="6551" max="6551" width="12.85546875" style="1" customWidth="1"/>
    <col min="6552" max="6552" width="10.7109375" style="1" customWidth="1"/>
    <col min="6553" max="6553" width="11" style="1" customWidth="1"/>
    <col min="6554" max="6555" width="9.140625" style="1" customWidth="1"/>
    <col min="6556" max="6556" width="14.140625" style="1" customWidth="1"/>
    <col min="6557" max="6557" width="11.42578125" style="1" customWidth="1"/>
    <col min="6558" max="6558" width="11.28515625" style="1" customWidth="1"/>
    <col min="6559" max="6559" width="12.28515625" style="1" customWidth="1"/>
    <col min="6560" max="6560" width="11.28515625" style="1" customWidth="1"/>
    <col min="6561" max="6566" width="10.7109375" style="1" customWidth="1"/>
    <col min="6567" max="6567" width="12.85546875" style="1" customWidth="1"/>
    <col min="6568" max="6568" width="10.7109375" style="1" customWidth="1"/>
    <col min="6569" max="6569" width="11" style="1" customWidth="1"/>
    <col min="6570" max="6571" width="9.140625" style="1" customWidth="1"/>
    <col min="6572" max="6572" width="14.140625" style="1" customWidth="1"/>
    <col min="6573" max="6573" width="11.42578125" style="1" customWidth="1"/>
    <col min="6574" max="6574" width="11.28515625" style="1" customWidth="1"/>
    <col min="6575" max="6575" width="12.28515625" style="1" customWidth="1"/>
    <col min="6576" max="6576" width="11.28515625" style="1" customWidth="1"/>
    <col min="6577" max="6582" width="10.7109375" style="1" customWidth="1"/>
    <col min="6583" max="6583" width="12.85546875" style="1" customWidth="1"/>
    <col min="6584" max="6584" width="10.7109375" style="1" customWidth="1"/>
    <col min="6585" max="6585" width="11" style="1" customWidth="1"/>
    <col min="6586" max="6587" width="9.140625" style="1" customWidth="1"/>
    <col min="6588" max="6588" width="14.140625" style="1" customWidth="1"/>
    <col min="6589" max="6589" width="11.42578125" style="1" customWidth="1"/>
    <col min="6590" max="6590" width="11.28515625" style="1" customWidth="1"/>
    <col min="6591" max="6591" width="12.28515625" style="1" customWidth="1"/>
    <col min="6592" max="6592" width="11.28515625" style="1" customWidth="1"/>
    <col min="6593" max="6598" width="10.7109375" style="1" customWidth="1"/>
    <col min="6599" max="6599" width="12.85546875" style="1" customWidth="1"/>
    <col min="6600" max="6600" width="10.7109375" style="1" customWidth="1"/>
    <col min="6601" max="6601" width="11" style="1" customWidth="1"/>
    <col min="6602" max="6603" width="9.140625" style="1" customWidth="1"/>
    <col min="6604" max="6604" width="14.140625" style="1" customWidth="1"/>
    <col min="6605" max="6605" width="11.42578125" style="1" customWidth="1"/>
    <col min="6606" max="6606" width="11.28515625" style="1" customWidth="1"/>
    <col min="6607" max="6607" width="12.28515625" style="1" customWidth="1"/>
    <col min="6608" max="6608" width="11.28515625" style="1" customWidth="1"/>
    <col min="6609" max="6614" width="10.7109375" style="1" customWidth="1"/>
    <col min="6615" max="6615" width="12.85546875" style="1" customWidth="1"/>
    <col min="6616" max="6616" width="10.7109375" style="1" customWidth="1"/>
    <col min="6617" max="6617" width="11" style="1" customWidth="1"/>
    <col min="6618" max="6619" width="9.140625" style="1" customWidth="1"/>
    <col min="6620" max="6620" width="14.140625" style="1" customWidth="1"/>
    <col min="6621" max="6621" width="11.42578125" style="1" customWidth="1"/>
    <col min="6622" max="6622" width="11.28515625" style="1" customWidth="1"/>
    <col min="6623" max="6623" width="12.28515625" style="1" customWidth="1"/>
    <col min="6624" max="6624" width="11.28515625" style="1" customWidth="1"/>
    <col min="6625" max="6630" width="10.7109375" style="1" customWidth="1"/>
    <col min="6631" max="6631" width="12.85546875" style="1" customWidth="1"/>
    <col min="6632" max="6632" width="10.7109375" style="1" customWidth="1"/>
    <col min="6633" max="6633" width="11" style="1" customWidth="1"/>
    <col min="6634" max="6635" width="9.140625" style="1" customWidth="1"/>
    <col min="6636" max="6636" width="14.140625" style="1" customWidth="1"/>
    <col min="6637" max="6637" width="11.42578125" style="1" customWidth="1"/>
    <col min="6638" max="6638" width="11.28515625" style="1" customWidth="1"/>
    <col min="6639" max="6639" width="12.28515625" style="1" customWidth="1"/>
    <col min="6640" max="6640" width="11.28515625" style="1" customWidth="1"/>
    <col min="6641" max="6646" width="10.7109375" style="1" customWidth="1"/>
    <col min="6647" max="6647" width="12.85546875" style="1" customWidth="1"/>
    <col min="6648" max="6648" width="10.7109375" style="1" customWidth="1"/>
    <col min="6649" max="6649" width="11" style="1" customWidth="1"/>
    <col min="6650" max="6651" width="9.140625" style="1" customWidth="1"/>
    <col min="6652" max="6652" width="14.140625" style="1" customWidth="1"/>
    <col min="6653" max="6653" width="11.42578125" style="1" customWidth="1"/>
    <col min="6654" max="6654" width="11.28515625" style="1" customWidth="1"/>
    <col min="6655" max="6655" width="12.28515625" style="1" customWidth="1"/>
    <col min="6656" max="6656" width="11.28515625" style="1" customWidth="1"/>
    <col min="6657" max="6662" width="10.7109375" style="1" bestFit="1" customWidth="1"/>
    <col min="6663" max="6663" width="12.85546875" style="1" customWidth="1"/>
    <col min="6664" max="6664" width="10.7109375" style="1" customWidth="1"/>
    <col min="6665" max="6665" width="11" style="1" customWidth="1"/>
    <col min="6666" max="6666" width="12" style="1" customWidth="1"/>
    <col min="6667" max="6711" width="9.140625" style="1"/>
    <col min="6712" max="6712" width="6" style="1" customWidth="1"/>
    <col min="6713" max="6713" width="9.140625" style="1"/>
    <col min="6714" max="6714" width="15.42578125" style="1" customWidth="1"/>
    <col min="6715" max="6715" width="14.85546875" style="1" customWidth="1"/>
    <col min="6716" max="6716" width="14.140625" style="1" customWidth="1"/>
    <col min="6717" max="6717" width="11.42578125" style="1" customWidth="1"/>
    <col min="6718" max="6718" width="11.28515625" style="1" customWidth="1"/>
    <col min="6719" max="6719" width="12.28515625" style="1" customWidth="1"/>
    <col min="6720" max="6720" width="11.28515625" style="1" customWidth="1"/>
    <col min="6721" max="6726" width="10.7109375" style="1" customWidth="1"/>
    <col min="6727" max="6727" width="12.85546875" style="1" customWidth="1"/>
    <col min="6728" max="6728" width="10.7109375" style="1" customWidth="1"/>
    <col min="6729" max="6729" width="11" style="1" customWidth="1"/>
    <col min="6730" max="6731" width="9.140625" style="1" customWidth="1"/>
    <col min="6732" max="6732" width="14.140625" style="1" customWidth="1"/>
    <col min="6733" max="6733" width="11.42578125" style="1" customWidth="1"/>
    <col min="6734" max="6734" width="11.28515625" style="1" customWidth="1"/>
    <col min="6735" max="6735" width="12.28515625" style="1" customWidth="1"/>
    <col min="6736" max="6736" width="11.28515625" style="1" customWidth="1"/>
    <col min="6737" max="6742" width="10.7109375" style="1" customWidth="1"/>
    <col min="6743" max="6743" width="12.85546875" style="1" customWidth="1"/>
    <col min="6744" max="6744" width="10.7109375" style="1" customWidth="1"/>
    <col min="6745" max="6745" width="11" style="1" customWidth="1"/>
    <col min="6746" max="6747" width="9.140625" style="1" customWidth="1"/>
    <col min="6748" max="6748" width="14.140625" style="1" customWidth="1"/>
    <col min="6749" max="6749" width="11.42578125" style="1" customWidth="1"/>
    <col min="6750" max="6750" width="11.28515625" style="1" customWidth="1"/>
    <col min="6751" max="6751" width="12.28515625" style="1" customWidth="1"/>
    <col min="6752" max="6752" width="11.28515625" style="1" customWidth="1"/>
    <col min="6753" max="6758" width="10.7109375" style="1" customWidth="1"/>
    <col min="6759" max="6759" width="12.85546875" style="1" customWidth="1"/>
    <col min="6760" max="6760" width="10.7109375" style="1" customWidth="1"/>
    <col min="6761" max="6761" width="11" style="1" customWidth="1"/>
    <col min="6762" max="6763" width="9.140625" style="1" customWidth="1"/>
    <col min="6764" max="6764" width="14.140625" style="1" customWidth="1"/>
    <col min="6765" max="6765" width="11.42578125" style="1" customWidth="1"/>
    <col min="6766" max="6766" width="11.28515625" style="1" customWidth="1"/>
    <col min="6767" max="6767" width="12.28515625" style="1" customWidth="1"/>
    <col min="6768" max="6768" width="11.28515625" style="1" customWidth="1"/>
    <col min="6769" max="6774" width="10.7109375" style="1" customWidth="1"/>
    <col min="6775" max="6775" width="12.85546875" style="1" customWidth="1"/>
    <col min="6776" max="6776" width="10.7109375" style="1" customWidth="1"/>
    <col min="6777" max="6777" width="11" style="1" customWidth="1"/>
    <col min="6778" max="6779" width="9.140625" style="1" customWidth="1"/>
    <col min="6780" max="6780" width="14.140625" style="1" customWidth="1"/>
    <col min="6781" max="6781" width="11.42578125" style="1" customWidth="1"/>
    <col min="6782" max="6782" width="11.28515625" style="1" customWidth="1"/>
    <col min="6783" max="6783" width="12.28515625" style="1" customWidth="1"/>
    <col min="6784" max="6784" width="11.28515625" style="1" customWidth="1"/>
    <col min="6785" max="6790" width="10.7109375" style="1" customWidth="1"/>
    <col min="6791" max="6791" width="12.85546875" style="1" customWidth="1"/>
    <col min="6792" max="6792" width="10.7109375" style="1" customWidth="1"/>
    <col min="6793" max="6793" width="11" style="1" customWidth="1"/>
    <col min="6794" max="6795" width="9.140625" style="1" customWidth="1"/>
    <col min="6796" max="6796" width="14.140625" style="1" customWidth="1"/>
    <col min="6797" max="6797" width="11.42578125" style="1" customWidth="1"/>
    <col min="6798" max="6798" width="11.28515625" style="1" customWidth="1"/>
    <col min="6799" max="6799" width="12.28515625" style="1" customWidth="1"/>
    <col min="6800" max="6800" width="11.28515625" style="1" customWidth="1"/>
    <col min="6801" max="6806" width="10.7109375" style="1" customWidth="1"/>
    <col min="6807" max="6807" width="12.85546875" style="1" customWidth="1"/>
    <col min="6808" max="6808" width="10.7109375" style="1" customWidth="1"/>
    <col min="6809" max="6809" width="11" style="1" customWidth="1"/>
    <col min="6810" max="6811" width="9.140625" style="1" customWidth="1"/>
    <col min="6812" max="6812" width="14.140625" style="1" customWidth="1"/>
    <col min="6813" max="6813" width="11.42578125" style="1" customWidth="1"/>
    <col min="6814" max="6814" width="11.28515625" style="1" customWidth="1"/>
    <col min="6815" max="6815" width="12.28515625" style="1" customWidth="1"/>
    <col min="6816" max="6816" width="11.28515625" style="1" customWidth="1"/>
    <col min="6817" max="6822" width="10.7109375" style="1" customWidth="1"/>
    <col min="6823" max="6823" width="12.85546875" style="1" customWidth="1"/>
    <col min="6824" max="6824" width="10.7109375" style="1" customWidth="1"/>
    <col min="6825" max="6825" width="11" style="1" customWidth="1"/>
    <col min="6826" max="6827" width="9.140625" style="1" customWidth="1"/>
    <col min="6828" max="6828" width="14.140625" style="1" customWidth="1"/>
    <col min="6829" max="6829" width="11.42578125" style="1" customWidth="1"/>
    <col min="6830" max="6830" width="11.28515625" style="1" customWidth="1"/>
    <col min="6831" max="6831" width="12.28515625" style="1" customWidth="1"/>
    <col min="6832" max="6832" width="11.28515625" style="1" customWidth="1"/>
    <col min="6833" max="6838" width="10.7109375" style="1" customWidth="1"/>
    <col min="6839" max="6839" width="12.85546875" style="1" customWidth="1"/>
    <col min="6840" max="6840" width="10.7109375" style="1" customWidth="1"/>
    <col min="6841" max="6841" width="11" style="1" customWidth="1"/>
    <col min="6842" max="6843" width="9.140625" style="1" customWidth="1"/>
    <col min="6844" max="6844" width="14.140625" style="1" customWidth="1"/>
    <col min="6845" max="6845" width="11.42578125" style="1" customWidth="1"/>
    <col min="6846" max="6846" width="11.28515625" style="1" customWidth="1"/>
    <col min="6847" max="6847" width="12.28515625" style="1" customWidth="1"/>
    <col min="6848" max="6848" width="11.28515625" style="1" customWidth="1"/>
    <col min="6849" max="6854" width="10.7109375" style="1" customWidth="1"/>
    <col min="6855" max="6855" width="12.85546875" style="1" customWidth="1"/>
    <col min="6856" max="6856" width="10.7109375" style="1" customWidth="1"/>
    <col min="6857" max="6857" width="11" style="1" customWidth="1"/>
    <col min="6858" max="6859" width="9.140625" style="1" customWidth="1"/>
    <col min="6860" max="6860" width="14.140625" style="1" customWidth="1"/>
    <col min="6861" max="6861" width="11.42578125" style="1" customWidth="1"/>
    <col min="6862" max="6862" width="11.28515625" style="1" customWidth="1"/>
    <col min="6863" max="6863" width="12.28515625" style="1" customWidth="1"/>
    <col min="6864" max="6864" width="11.28515625" style="1" customWidth="1"/>
    <col min="6865" max="6870" width="10.7109375" style="1" customWidth="1"/>
    <col min="6871" max="6871" width="12.85546875" style="1" customWidth="1"/>
    <col min="6872" max="6872" width="10.7109375" style="1" customWidth="1"/>
    <col min="6873" max="6873" width="11" style="1" customWidth="1"/>
    <col min="6874" max="6875" width="9.140625" style="1" customWidth="1"/>
    <col min="6876" max="6876" width="14.140625" style="1" customWidth="1"/>
    <col min="6877" max="6877" width="11.42578125" style="1" customWidth="1"/>
    <col min="6878" max="6878" width="11.28515625" style="1" customWidth="1"/>
    <col min="6879" max="6879" width="12.28515625" style="1" customWidth="1"/>
    <col min="6880" max="6880" width="11.28515625" style="1" customWidth="1"/>
    <col min="6881" max="6886" width="10.7109375" style="1" customWidth="1"/>
    <col min="6887" max="6887" width="12.85546875" style="1" customWidth="1"/>
    <col min="6888" max="6888" width="10.7109375" style="1" customWidth="1"/>
    <col min="6889" max="6889" width="11" style="1" customWidth="1"/>
    <col min="6890" max="6891" width="9.140625" style="1" customWidth="1"/>
    <col min="6892" max="6892" width="14.140625" style="1" customWidth="1"/>
    <col min="6893" max="6893" width="11.42578125" style="1" customWidth="1"/>
    <col min="6894" max="6894" width="11.28515625" style="1" customWidth="1"/>
    <col min="6895" max="6895" width="12.28515625" style="1" customWidth="1"/>
    <col min="6896" max="6896" width="11.28515625" style="1" customWidth="1"/>
    <col min="6897" max="6902" width="10.7109375" style="1" customWidth="1"/>
    <col min="6903" max="6903" width="12.85546875" style="1" customWidth="1"/>
    <col min="6904" max="6904" width="10.7109375" style="1" customWidth="1"/>
    <col min="6905" max="6905" width="11" style="1" customWidth="1"/>
    <col min="6906" max="6907" width="9.140625" style="1" customWidth="1"/>
    <col min="6908" max="6908" width="14.140625" style="1" customWidth="1"/>
    <col min="6909" max="6909" width="11.42578125" style="1" customWidth="1"/>
    <col min="6910" max="6910" width="11.28515625" style="1" customWidth="1"/>
    <col min="6911" max="6911" width="12.28515625" style="1" customWidth="1"/>
    <col min="6912" max="6912" width="11.28515625" style="1" customWidth="1"/>
    <col min="6913" max="6918" width="10.7109375" style="1" bestFit="1" customWidth="1"/>
    <col min="6919" max="6919" width="12.85546875" style="1" customWidth="1"/>
    <col min="6920" max="6920" width="10.7109375" style="1" customWidth="1"/>
    <col min="6921" max="6921" width="11" style="1" customWidth="1"/>
    <col min="6922" max="6922" width="12" style="1" customWidth="1"/>
    <col min="6923" max="6967" width="9.140625" style="1"/>
    <col min="6968" max="6968" width="6" style="1" customWidth="1"/>
    <col min="6969" max="6969" width="9.140625" style="1"/>
    <col min="6970" max="6970" width="15.42578125" style="1" customWidth="1"/>
    <col min="6971" max="6971" width="14.85546875" style="1" customWidth="1"/>
    <col min="6972" max="6972" width="14.140625" style="1" customWidth="1"/>
    <col min="6973" max="6973" width="11.42578125" style="1" customWidth="1"/>
    <col min="6974" max="6974" width="11.28515625" style="1" customWidth="1"/>
    <col min="6975" max="6975" width="12.28515625" style="1" customWidth="1"/>
    <col min="6976" max="6976" width="11.28515625" style="1" customWidth="1"/>
    <col min="6977" max="6982" width="10.7109375" style="1" customWidth="1"/>
    <col min="6983" max="6983" width="12.85546875" style="1" customWidth="1"/>
    <col min="6984" max="6984" width="10.7109375" style="1" customWidth="1"/>
    <col min="6985" max="6985" width="11" style="1" customWidth="1"/>
    <col min="6986" max="6987" width="9.140625" style="1" customWidth="1"/>
    <col min="6988" max="6988" width="14.140625" style="1" customWidth="1"/>
    <col min="6989" max="6989" width="11.42578125" style="1" customWidth="1"/>
    <col min="6990" max="6990" width="11.28515625" style="1" customWidth="1"/>
    <col min="6991" max="6991" width="12.28515625" style="1" customWidth="1"/>
    <col min="6992" max="6992" width="11.28515625" style="1" customWidth="1"/>
    <col min="6993" max="6998" width="10.7109375" style="1" customWidth="1"/>
    <col min="6999" max="6999" width="12.85546875" style="1" customWidth="1"/>
    <col min="7000" max="7000" width="10.7109375" style="1" customWidth="1"/>
    <col min="7001" max="7001" width="11" style="1" customWidth="1"/>
    <col min="7002" max="7003" width="9.140625" style="1" customWidth="1"/>
    <col min="7004" max="7004" width="14.140625" style="1" customWidth="1"/>
    <col min="7005" max="7005" width="11.42578125" style="1" customWidth="1"/>
    <col min="7006" max="7006" width="11.28515625" style="1" customWidth="1"/>
    <col min="7007" max="7007" width="12.28515625" style="1" customWidth="1"/>
    <col min="7008" max="7008" width="11.28515625" style="1" customWidth="1"/>
    <col min="7009" max="7014" width="10.7109375" style="1" customWidth="1"/>
    <col min="7015" max="7015" width="12.85546875" style="1" customWidth="1"/>
    <col min="7016" max="7016" width="10.7109375" style="1" customWidth="1"/>
    <col min="7017" max="7017" width="11" style="1" customWidth="1"/>
    <col min="7018" max="7019" width="9.140625" style="1" customWidth="1"/>
    <col min="7020" max="7020" width="14.140625" style="1" customWidth="1"/>
    <col min="7021" max="7021" width="11.42578125" style="1" customWidth="1"/>
    <col min="7022" max="7022" width="11.28515625" style="1" customWidth="1"/>
    <col min="7023" max="7023" width="12.28515625" style="1" customWidth="1"/>
    <col min="7024" max="7024" width="11.28515625" style="1" customWidth="1"/>
    <col min="7025" max="7030" width="10.7109375" style="1" customWidth="1"/>
    <col min="7031" max="7031" width="12.85546875" style="1" customWidth="1"/>
    <col min="7032" max="7032" width="10.7109375" style="1" customWidth="1"/>
    <col min="7033" max="7033" width="11" style="1" customWidth="1"/>
    <col min="7034" max="7035" width="9.140625" style="1" customWidth="1"/>
    <col min="7036" max="7036" width="14.140625" style="1" customWidth="1"/>
    <col min="7037" max="7037" width="11.42578125" style="1" customWidth="1"/>
    <col min="7038" max="7038" width="11.28515625" style="1" customWidth="1"/>
    <col min="7039" max="7039" width="12.28515625" style="1" customWidth="1"/>
    <col min="7040" max="7040" width="11.28515625" style="1" customWidth="1"/>
    <col min="7041" max="7046" width="10.7109375" style="1" customWidth="1"/>
    <col min="7047" max="7047" width="12.85546875" style="1" customWidth="1"/>
    <col min="7048" max="7048" width="10.7109375" style="1" customWidth="1"/>
    <col min="7049" max="7049" width="11" style="1" customWidth="1"/>
    <col min="7050" max="7051" width="9.140625" style="1" customWidth="1"/>
    <col min="7052" max="7052" width="14.140625" style="1" customWidth="1"/>
    <col min="7053" max="7053" width="11.42578125" style="1" customWidth="1"/>
    <col min="7054" max="7054" width="11.28515625" style="1" customWidth="1"/>
    <col min="7055" max="7055" width="12.28515625" style="1" customWidth="1"/>
    <col min="7056" max="7056" width="11.28515625" style="1" customWidth="1"/>
    <col min="7057" max="7062" width="10.7109375" style="1" customWidth="1"/>
    <col min="7063" max="7063" width="12.85546875" style="1" customWidth="1"/>
    <col min="7064" max="7064" width="10.7109375" style="1" customWidth="1"/>
    <col min="7065" max="7065" width="11" style="1" customWidth="1"/>
    <col min="7066" max="7067" width="9.140625" style="1" customWidth="1"/>
    <col min="7068" max="7068" width="14.140625" style="1" customWidth="1"/>
    <col min="7069" max="7069" width="11.42578125" style="1" customWidth="1"/>
    <col min="7070" max="7070" width="11.28515625" style="1" customWidth="1"/>
    <col min="7071" max="7071" width="12.28515625" style="1" customWidth="1"/>
    <col min="7072" max="7072" width="11.28515625" style="1" customWidth="1"/>
    <col min="7073" max="7078" width="10.7109375" style="1" customWidth="1"/>
    <col min="7079" max="7079" width="12.85546875" style="1" customWidth="1"/>
    <col min="7080" max="7080" width="10.7109375" style="1" customWidth="1"/>
    <col min="7081" max="7081" width="11" style="1" customWidth="1"/>
    <col min="7082" max="7083" width="9.140625" style="1" customWidth="1"/>
    <col min="7084" max="7084" width="14.140625" style="1" customWidth="1"/>
    <col min="7085" max="7085" width="11.42578125" style="1" customWidth="1"/>
    <col min="7086" max="7086" width="11.28515625" style="1" customWidth="1"/>
    <col min="7087" max="7087" width="12.28515625" style="1" customWidth="1"/>
    <col min="7088" max="7088" width="11.28515625" style="1" customWidth="1"/>
    <col min="7089" max="7094" width="10.7109375" style="1" customWidth="1"/>
    <col min="7095" max="7095" width="12.85546875" style="1" customWidth="1"/>
    <col min="7096" max="7096" width="10.7109375" style="1" customWidth="1"/>
    <col min="7097" max="7097" width="11" style="1" customWidth="1"/>
    <col min="7098" max="7099" width="9.140625" style="1" customWidth="1"/>
    <col min="7100" max="7100" width="14.140625" style="1" customWidth="1"/>
    <col min="7101" max="7101" width="11.42578125" style="1" customWidth="1"/>
    <col min="7102" max="7102" width="11.28515625" style="1" customWidth="1"/>
    <col min="7103" max="7103" width="12.28515625" style="1" customWidth="1"/>
    <col min="7104" max="7104" width="11.28515625" style="1" customWidth="1"/>
    <col min="7105" max="7110" width="10.7109375" style="1" customWidth="1"/>
    <col min="7111" max="7111" width="12.85546875" style="1" customWidth="1"/>
    <col min="7112" max="7112" width="10.7109375" style="1" customWidth="1"/>
    <col min="7113" max="7113" width="11" style="1" customWidth="1"/>
    <col min="7114" max="7115" width="9.140625" style="1" customWidth="1"/>
    <col min="7116" max="7116" width="14.140625" style="1" customWidth="1"/>
    <col min="7117" max="7117" width="11.42578125" style="1" customWidth="1"/>
    <col min="7118" max="7118" width="11.28515625" style="1" customWidth="1"/>
    <col min="7119" max="7119" width="12.28515625" style="1" customWidth="1"/>
    <col min="7120" max="7120" width="11.28515625" style="1" customWidth="1"/>
    <col min="7121" max="7126" width="10.7109375" style="1" customWidth="1"/>
    <col min="7127" max="7127" width="12.85546875" style="1" customWidth="1"/>
    <col min="7128" max="7128" width="10.7109375" style="1" customWidth="1"/>
    <col min="7129" max="7129" width="11" style="1" customWidth="1"/>
    <col min="7130" max="7131" width="9.140625" style="1" customWidth="1"/>
    <col min="7132" max="7132" width="14.140625" style="1" customWidth="1"/>
    <col min="7133" max="7133" width="11.42578125" style="1" customWidth="1"/>
    <col min="7134" max="7134" width="11.28515625" style="1" customWidth="1"/>
    <col min="7135" max="7135" width="12.28515625" style="1" customWidth="1"/>
    <col min="7136" max="7136" width="11.28515625" style="1" customWidth="1"/>
    <col min="7137" max="7142" width="10.7109375" style="1" customWidth="1"/>
    <col min="7143" max="7143" width="12.85546875" style="1" customWidth="1"/>
    <col min="7144" max="7144" width="10.7109375" style="1" customWidth="1"/>
    <col min="7145" max="7145" width="11" style="1" customWidth="1"/>
    <col min="7146" max="7147" width="9.140625" style="1" customWidth="1"/>
    <col min="7148" max="7148" width="14.140625" style="1" customWidth="1"/>
    <col min="7149" max="7149" width="11.42578125" style="1" customWidth="1"/>
    <col min="7150" max="7150" width="11.28515625" style="1" customWidth="1"/>
    <col min="7151" max="7151" width="12.28515625" style="1" customWidth="1"/>
    <col min="7152" max="7152" width="11.28515625" style="1" customWidth="1"/>
    <col min="7153" max="7158" width="10.7109375" style="1" customWidth="1"/>
    <col min="7159" max="7159" width="12.85546875" style="1" customWidth="1"/>
    <col min="7160" max="7160" width="10.7109375" style="1" customWidth="1"/>
    <col min="7161" max="7161" width="11" style="1" customWidth="1"/>
    <col min="7162" max="7163" width="9.140625" style="1" customWidth="1"/>
    <col min="7164" max="7164" width="14.140625" style="1" customWidth="1"/>
    <col min="7165" max="7165" width="11.42578125" style="1" customWidth="1"/>
    <col min="7166" max="7166" width="11.28515625" style="1" customWidth="1"/>
    <col min="7167" max="7167" width="12.28515625" style="1" customWidth="1"/>
    <col min="7168" max="7168" width="11.28515625" style="1" customWidth="1"/>
    <col min="7169" max="7174" width="10.7109375" style="1" bestFit="1" customWidth="1"/>
    <col min="7175" max="7175" width="12.85546875" style="1" customWidth="1"/>
    <col min="7176" max="7176" width="10.7109375" style="1" customWidth="1"/>
    <col min="7177" max="7177" width="11" style="1" customWidth="1"/>
    <col min="7178" max="7178" width="12" style="1" customWidth="1"/>
    <col min="7179" max="7223" width="9.140625" style="1"/>
    <col min="7224" max="7224" width="6" style="1" customWidth="1"/>
    <col min="7225" max="7225" width="9.140625" style="1"/>
    <col min="7226" max="7226" width="15.42578125" style="1" customWidth="1"/>
    <col min="7227" max="7227" width="14.85546875" style="1" customWidth="1"/>
    <col min="7228" max="7228" width="14.140625" style="1" customWidth="1"/>
    <col min="7229" max="7229" width="11.42578125" style="1" customWidth="1"/>
    <col min="7230" max="7230" width="11.28515625" style="1" customWidth="1"/>
    <col min="7231" max="7231" width="12.28515625" style="1" customWidth="1"/>
    <col min="7232" max="7232" width="11.28515625" style="1" customWidth="1"/>
    <col min="7233" max="7238" width="10.7109375" style="1" customWidth="1"/>
    <col min="7239" max="7239" width="12.85546875" style="1" customWidth="1"/>
    <col min="7240" max="7240" width="10.7109375" style="1" customWidth="1"/>
    <col min="7241" max="7241" width="11" style="1" customWidth="1"/>
    <col min="7242" max="7243" width="9.140625" style="1" customWidth="1"/>
    <col min="7244" max="7244" width="14.140625" style="1" customWidth="1"/>
    <col min="7245" max="7245" width="11.42578125" style="1" customWidth="1"/>
    <col min="7246" max="7246" width="11.28515625" style="1" customWidth="1"/>
    <col min="7247" max="7247" width="12.28515625" style="1" customWidth="1"/>
    <col min="7248" max="7248" width="11.28515625" style="1" customWidth="1"/>
    <col min="7249" max="7254" width="10.7109375" style="1" customWidth="1"/>
    <col min="7255" max="7255" width="12.85546875" style="1" customWidth="1"/>
    <col min="7256" max="7256" width="10.7109375" style="1" customWidth="1"/>
    <col min="7257" max="7257" width="11" style="1" customWidth="1"/>
    <col min="7258" max="7259" width="9.140625" style="1" customWidth="1"/>
    <col min="7260" max="7260" width="14.140625" style="1" customWidth="1"/>
    <col min="7261" max="7261" width="11.42578125" style="1" customWidth="1"/>
    <col min="7262" max="7262" width="11.28515625" style="1" customWidth="1"/>
    <col min="7263" max="7263" width="12.28515625" style="1" customWidth="1"/>
    <col min="7264" max="7264" width="11.28515625" style="1" customWidth="1"/>
    <col min="7265" max="7270" width="10.7109375" style="1" customWidth="1"/>
    <col min="7271" max="7271" width="12.85546875" style="1" customWidth="1"/>
    <col min="7272" max="7272" width="10.7109375" style="1" customWidth="1"/>
    <col min="7273" max="7273" width="11" style="1" customWidth="1"/>
    <col min="7274" max="7275" width="9.140625" style="1" customWidth="1"/>
    <col min="7276" max="7276" width="14.140625" style="1" customWidth="1"/>
    <col min="7277" max="7277" width="11.42578125" style="1" customWidth="1"/>
    <col min="7278" max="7278" width="11.28515625" style="1" customWidth="1"/>
    <col min="7279" max="7279" width="12.28515625" style="1" customWidth="1"/>
    <col min="7280" max="7280" width="11.28515625" style="1" customWidth="1"/>
    <col min="7281" max="7286" width="10.7109375" style="1" customWidth="1"/>
    <col min="7287" max="7287" width="12.85546875" style="1" customWidth="1"/>
    <col min="7288" max="7288" width="10.7109375" style="1" customWidth="1"/>
    <col min="7289" max="7289" width="11" style="1" customWidth="1"/>
    <col min="7290" max="7291" width="9.140625" style="1" customWidth="1"/>
    <col min="7292" max="7292" width="14.140625" style="1" customWidth="1"/>
    <col min="7293" max="7293" width="11.42578125" style="1" customWidth="1"/>
    <col min="7294" max="7294" width="11.28515625" style="1" customWidth="1"/>
    <col min="7295" max="7295" width="12.28515625" style="1" customWidth="1"/>
    <col min="7296" max="7296" width="11.28515625" style="1" customWidth="1"/>
    <col min="7297" max="7302" width="10.7109375" style="1" customWidth="1"/>
    <col min="7303" max="7303" width="12.85546875" style="1" customWidth="1"/>
    <col min="7304" max="7304" width="10.7109375" style="1" customWidth="1"/>
    <col min="7305" max="7305" width="11" style="1" customWidth="1"/>
    <col min="7306" max="7307" width="9.140625" style="1" customWidth="1"/>
    <col min="7308" max="7308" width="14.140625" style="1" customWidth="1"/>
    <col min="7309" max="7309" width="11.42578125" style="1" customWidth="1"/>
    <col min="7310" max="7310" width="11.28515625" style="1" customWidth="1"/>
    <col min="7311" max="7311" width="12.28515625" style="1" customWidth="1"/>
    <col min="7312" max="7312" width="11.28515625" style="1" customWidth="1"/>
    <col min="7313" max="7318" width="10.7109375" style="1" customWidth="1"/>
    <col min="7319" max="7319" width="12.85546875" style="1" customWidth="1"/>
    <col min="7320" max="7320" width="10.7109375" style="1" customWidth="1"/>
    <col min="7321" max="7321" width="11" style="1" customWidth="1"/>
    <col min="7322" max="7323" width="9.140625" style="1" customWidth="1"/>
    <col min="7324" max="7324" width="14.140625" style="1" customWidth="1"/>
    <col min="7325" max="7325" width="11.42578125" style="1" customWidth="1"/>
    <col min="7326" max="7326" width="11.28515625" style="1" customWidth="1"/>
    <col min="7327" max="7327" width="12.28515625" style="1" customWidth="1"/>
    <col min="7328" max="7328" width="11.28515625" style="1" customWidth="1"/>
    <col min="7329" max="7334" width="10.7109375" style="1" customWidth="1"/>
    <col min="7335" max="7335" width="12.85546875" style="1" customWidth="1"/>
    <col min="7336" max="7336" width="10.7109375" style="1" customWidth="1"/>
    <col min="7337" max="7337" width="11" style="1" customWidth="1"/>
    <col min="7338" max="7339" width="9.140625" style="1" customWidth="1"/>
    <col min="7340" max="7340" width="14.140625" style="1" customWidth="1"/>
    <col min="7341" max="7341" width="11.42578125" style="1" customWidth="1"/>
    <col min="7342" max="7342" width="11.28515625" style="1" customWidth="1"/>
    <col min="7343" max="7343" width="12.28515625" style="1" customWidth="1"/>
    <col min="7344" max="7344" width="11.28515625" style="1" customWidth="1"/>
    <col min="7345" max="7350" width="10.7109375" style="1" customWidth="1"/>
    <col min="7351" max="7351" width="12.85546875" style="1" customWidth="1"/>
    <col min="7352" max="7352" width="10.7109375" style="1" customWidth="1"/>
    <col min="7353" max="7353" width="11" style="1" customWidth="1"/>
    <col min="7354" max="7355" width="9.140625" style="1" customWidth="1"/>
    <col min="7356" max="7356" width="14.140625" style="1" customWidth="1"/>
    <col min="7357" max="7357" width="11.42578125" style="1" customWidth="1"/>
    <col min="7358" max="7358" width="11.28515625" style="1" customWidth="1"/>
    <col min="7359" max="7359" width="12.28515625" style="1" customWidth="1"/>
    <col min="7360" max="7360" width="11.28515625" style="1" customWidth="1"/>
    <col min="7361" max="7366" width="10.7109375" style="1" customWidth="1"/>
    <col min="7367" max="7367" width="12.85546875" style="1" customWidth="1"/>
    <col min="7368" max="7368" width="10.7109375" style="1" customWidth="1"/>
    <col min="7369" max="7369" width="11" style="1" customWidth="1"/>
    <col min="7370" max="7371" width="9.140625" style="1" customWidth="1"/>
    <col min="7372" max="7372" width="14.140625" style="1" customWidth="1"/>
    <col min="7373" max="7373" width="11.42578125" style="1" customWidth="1"/>
    <col min="7374" max="7374" width="11.28515625" style="1" customWidth="1"/>
    <col min="7375" max="7375" width="12.28515625" style="1" customWidth="1"/>
    <col min="7376" max="7376" width="11.28515625" style="1" customWidth="1"/>
    <col min="7377" max="7382" width="10.7109375" style="1" customWidth="1"/>
    <col min="7383" max="7383" width="12.85546875" style="1" customWidth="1"/>
    <col min="7384" max="7384" width="10.7109375" style="1" customWidth="1"/>
    <col min="7385" max="7385" width="11" style="1" customWidth="1"/>
    <col min="7386" max="7387" width="9.140625" style="1" customWidth="1"/>
    <col min="7388" max="7388" width="14.140625" style="1" customWidth="1"/>
    <col min="7389" max="7389" width="11.42578125" style="1" customWidth="1"/>
    <col min="7390" max="7390" width="11.28515625" style="1" customWidth="1"/>
    <col min="7391" max="7391" width="12.28515625" style="1" customWidth="1"/>
    <col min="7392" max="7392" width="11.28515625" style="1" customWidth="1"/>
    <col min="7393" max="7398" width="10.7109375" style="1" customWidth="1"/>
    <col min="7399" max="7399" width="12.85546875" style="1" customWidth="1"/>
    <col min="7400" max="7400" width="10.7109375" style="1" customWidth="1"/>
    <col min="7401" max="7401" width="11" style="1" customWidth="1"/>
    <col min="7402" max="7403" width="9.140625" style="1" customWidth="1"/>
    <col min="7404" max="7404" width="14.140625" style="1" customWidth="1"/>
    <col min="7405" max="7405" width="11.42578125" style="1" customWidth="1"/>
    <col min="7406" max="7406" width="11.28515625" style="1" customWidth="1"/>
    <col min="7407" max="7407" width="12.28515625" style="1" customWidth="1"/>
    <col min="7408" max="7408" width="11.28515625" style="1" customWidth="1"/>
    <col min="7409" max="7414" width="10.7109375" style="1" customWidth="1"/>
    <col min="7415" max="7415" width="12.85546875" style="1" customWidth="1"/>
    <col min="7416" max="7416" width="10.7109375" style="1" customWidth="1"/>
    <col min="7417" max="7417" width="11" style="1" customWidth="1"/>
    <col min="7418" max="7419" width="9.140625" style="1" customWidth="1"/>
    <col min="7420" max="7420" width="14.140625" style="1" customWidth="1"/>
    <col min="7421" max="7421" width="11.42578125" style="1" customWidth="1"/>
    <col min="7422" max="7422" width="11.28515625" style="1" customWidth="1"/>
    <col min="7423" max="7423" width="12.28515625" style="1" customWidth="1"/>
    <col min="7424" max="7424" width="11.28515625" style="1" customWidth="1"/>
    <col min="7425" max="7430" width="10.7109375" style="1" bestFit="1" customWidth="1"/>
    <col min="7431" max="7431" width="12.85546875" style="1" customWidth="1"/>
    <col min="7432" max="7432" width="10.7109375" style="1" customWidth="1"/>
    <col min="7433" max="7433" width="11" style="1" customWidth="1"/>
    <col min="7434" max="7434" width="12" style="1" customWidth="1"/>
    <col min="7435" max="7479" width="9.140625" style="1"/>
    <col min="7480" max="7480" width="6" style="1" customWidth="1"/>
    <col min="7481" max="7481" width="9.140625" style="1"/>
    <col min="7482" max="7482" width="15.42578125" style="1" customWidth="1"/>
    <col min="7483" max="7483" width="14.85546875" style="1" customWidth="1"/>
    <col min="7484" max="7484" width="14.140625" style="1" customWidth="1"/>
    <col min="7485" max="7485" width="11.42578125" style="1" customWidth="1"/>
    <col min="7486" max="7486" width="11.28515625" style="1" customWidth="1"/>
    <col min="7487" max="7487" width="12.28515625" style="1" customWidth="1"/>
    <col min="7488" max="7488" width="11.28515625" style="1" customWidth="1"/>
    <col min="7489" max="7494" width="10.7109375" style="1" customWidth="1"/>
    <col min="7495" max="7495" width="12.85546875" style="1" customWidth="1"/>
    <col min="7496" max="7496" width="10.7109375" style="1" customWidth="1"/>
    <col min="7497" max="7497" width="11" style="1" customWidth="1"/>
    <col min="7498" max="7499" width="9.140625" style="1" customWidth="1"/>
    <col min="7500" max="7500" width="14.140625" style="1" customWidth="1"/>
    <col min="7501" max="7501" width="11.42578125" style="1" customWidth="1"/>
    <col min="7502" max="7502" width="11.28515625" style="1" customWidth="1"/>
    <col min="7503" max="7503" width="12.28515625" style="1" customWidth="1"/>
    <col min="7504" max="7504" width="11.28515625" style="1" customWidth="1"/>
    <col min="7505" max="7510" width="10.7109375" style="1" customWidth="1"/>
    <col min="7511" max="7511" width="12.85546875" style="1" customWidth="1"/>
    <col min="7512" max="7512" width="10.7109375" style="1" customWidth="1"/>
    <col min="7513" max="7513" width="11" style="1" customWidth="1"/>
    <col min="7514" max="7515" width="9.140625" style="1" customWidth="1"/>
    <col min="7516" max="7516" width="14.140625" style="1" customWidth="1"/>
    <col min="7517" max="7517" width="11.42578125" style="1" customWidth="1"/>
    <col min="7518" max="7518" width="11.28515625" style="1" customWidth="1"/>
    <col min="7519" max="7519" width="12.28515625" style="1" customWidth="1"/>
    <col min="7520" max="7520" width="11.28515625" style="1" customWidth="1"/>
    <col min="7521" max="7526" width="10.7109375" style="1" customWidth="1"/>
    <col min="7527" max="7527" width="12.85546875" style="1" customWidth="1"/>
    <col min="7528" max="7528" width="10.7109375" style="1" customWidth="1"/>
    <col min="7529" max="7529" width="11" style="1" customWidth="1"/>
    <col min="7530" max="7531" width="9.140625" style="1" customWidth="1"/>
    <col min="7532" max="7532" width="14.140625" style="1" customWidth="1"/>
    <col min="7533" max="7533" width="11.42578125" style="1" customWidth="1"/>
    <col min="7534" max="7534" width="11.28515625" style="1" customWidth="1"/>
    <col min="7535" max="7535" width="12.28515625" style="1" customWidth="1"/>
    <col min="7536" max="7536" width="11.28515625" style="1" customWidth="1"/>
    <col min="7537" max="7542" width="10.7109375" style="1" customWidth="1"/>
    <col min="7543" max="7543" width="12.85546875" style="1" customWidth="1"/>
    <col min="7544" max="7544" width="10.7109375" style="1" customWidth="1"/>
    <col min="7545" max="7545" width="11" style="1" customWidth="1"/>
    <col min="7546" max="7547" width="9.140625" style="1" customWidth="1"/>
    <col min="7548" max="7548" width="14.140625" style="1" customWidth="1"/>
    <col min="7549" max="7549" width="11.42578125" style="1" customWidth="1"/>
    <col min="7550" max="7550" width="11.28515625" style="1" customWidth="1"/>
    <col min="7551" max="7551" width="12.28515625" style="1" customWidth="1"/>
    <col min="7552" max="7552" width="11.28515625" style="1" customWidth="1"/>
    <col min="7553" max="7558" width="10.7109375" style="1" customWidth="1"/>
    <col min="7559" max="7559" width="12.85546875" style="1" customWidth="1"/>
    <col min="7560" max="7560" width="10.7109375" style="1" customWidth="1"/>
    <col min="7561" max="7561" width="11" style="1" customWidth="1"/>
    <col min="7562" max="7563" width="9.140625" style="1" customWidth="1"/>
    <col min="7564" max="7564" width="14.140625" style="1" customWidth="1"/>
    <col min="7565" max="7565" width="11.42578125" style="1" customWidth="1"/>
    <col min="7566" max="7566" width="11.28515625" style="1" customWidth="1"/>
    <col min="7567" max="7567" width="12.28515625" style="1" customWidth="1"/>
    <col min="7568" max="7568" width="11.28515625" style="1" customWidth="1"/>
    <col min="7569" max="7574" width="10.7109375" style="1" customWidth="1"/>
    <col min="7575" max="7575" width="12.85546875" style="1" customWidth="1"/>
    <col min="7576" max="7576" width="10.7109375" style="1" customWidth="1"/>
    <col min="7577" max="7577" width="11" style="1" customWidth="1"/>
    <col min="7578" max="7579" width="9.140625" style="1" customWidth="1"/>
    <col min="7580" max="7580" width="14.140625" style="1" customWidth="1"/>
    <col min="7581" max="7581" width="11.42578125" style="1" customWidth="1"/>
    <col min="7582" max="7582" width="11.28515625" style="1" customWidth="1"/>
    <col min="7583" max="7583" width="12.28515625" style="1" customWidth="1"/>
    <col min="7584" max="7584" width="11.28515625" style="1" customWidth="1"/>
    <col min="7585" max="7590" width="10.7109375" style="1" customWidth="1"/>
    <col min="7591" max="7591" width="12.85546875" style="1" customWidth="1"/>
    <col min="7592" max="7592" width="10.7109375" style="1" customWidth="1"/>
    <col min="7593" max="7593" width="11" style="1" customWidth="1"/>
    <col min="7594" max="7595" width="9.140625" style="1" customWidth="1"/>
    <col min="7596" max="7596" width="14.140625" style="1" customWidth="1"/>
    <col min="7597" max="7597" width="11.42578125" style="1" customWidth="1"/>
    <col min="7598" max="7598" width="11.28515625" style="1" customWidth="1"/>
    <col min="7599" max="7599" width="12.28515625" style="1" customWidth="1"/>
    <col min="7600" max="7600" width="11.28515625" style="1" customWidth="1"/>
    <col min="7601" max="7606" width="10.7109375" style="1" customWidth="1"/>
    <col min="7607" max="7607" width="12.85546875" style="1" customWidth="1"/>
    <col min="7608" max="7608" width="10.7109375" style="1" customWidth="1"/>
    <col min="7609" max="7609" width="11" style="1" customWidth="1"/>
    <col min="7610" max="7611" width="9.140625" style="1" customWidth="1"/>
    <col min="7612" max="7612" width="14.140625" style="1" customWidth="1"/>
    <col min="7613" max="7613" width="11.42578125" style="1" customWidth="1"/>
    <col min="7614" max="7614" width="11.28515625" style="1" customWidth="1"/>
    <col min="7615" max="7615" width="12.28515625" style="1" customWidth="1"/>
    <col min="7616" max="7616" width="11.28515625" style="1" customWidth="1"/>
    <col min="7617" max="7622" width="10.7109375" style="1" customWidth="1"/>
    <col min="7623" max="7623" width="12.85546875" style="1" customWidth="1"/>
    <col min="7624" max="7624" width="10.7109375" style="1" customWidth="1"/>
    <col min="7625" max="7625" width="11" style="1" customWidth="1"/>
    <col min="7626" max="7627" width="9.140625" style="1" customWidth="1"/>
    <col min="7628" max="7628" width="14.140625" style="1" customWidth="1"/>
    <col min="7629" max="7629" width="11.42578125" style="1" customWidth="1"/>
    <col min="7630" max="7630" width="11.28515625" style="1" customWidth="1"/>
    <col min="7631" max="7631" width="12.28515625" style="1" customWidth="1"/>
    <col min="7632" max="7632" width="11.28515625" style="1" customWidth="1"/>
    <col min="7633" max="7638" width="10.7109375" style="1" customWidth="1"/>
    <col min="7639" max="7639" width="12.85546875" style="1" customWidth="1"/>
    <col min="7640" max="7640" width="10.7109375" style="1" customWidth="1"/>
    <col min="7641" max="7641" width="11" style="1" customWidth="1"/>
    <col min="7642" max="7643" width="9.140625" style="1" customWidth="1"/>
    <col min="7644" max="7644" width="14.140625" style="1" customWidth="1"/>
    <col min="7645" max="7645" width="11.42578125" style="1" customWidth="1"/>
    <col min="7646" max="7646" width="11.28515625" style="1" customWidth="1"/>
    <col min="7647" max="7647" width="12.28515625" style="1" customWidth="1"/>
    <col min="7648" max="7648" width="11.28515625" style="1" customWidth="1"/>
    <col min="7649" max="7654" width="10.7109375" style="1" customWidth="1"/>
    <col min="7655" max="7655" width="12.85546875" style="1" customWidth="1"/>
    <col min="7656" max="7656" width="10.7109375" style="1" customWidth="1"/>
    <col min="7657" max="7657" width="11" style="1" customWidth="1"/>
    <col min="7658" max="7659" width="9.140625" style="1" customWidth="1"/>
    <col min="7660" max="7660" width="14.140625" style="1" customWidth="1"/>
    <col min="7661" max="7661" width="11.42578125" style="1" customWidth="1"/>
    <col min="7662" max="7662" width="11.28515625" style="1" customWidth="1"/>
    <col min="7663" max="7663" width="12.28515625" style="1" customWidth="1"/>
    <col min="7664" max="7664" width="11.28515625" style="1" customWidth="1"/>
    <col min="7665" max="7670" width="10.7109375" style="1" customWidth="1"/>
    <col min="7671" max="7671" width="12.85546875" style="1" customWidth="1"/>
    <col min="7672" max="7672" width="10.7109375" style="1" customWidth="1"/>
    <col min="7673" max="7673" width="11" style="1" customWidth="1"/>
    <col min="7674" max="7675" width="9.140625" style="1" customWidth="1"/>
    <col min="7676" max="7676" width="14.140625" style="1" customWidth="1"/>
    <col min="7677" max="7677" width="11.42578125" style="1" customWidth="1"/>
    <col min="7678" max="7678" width="11.28515625" style="1" customWidth="1"/>
    <col min="7679" max="7679" width="12.28515625" style="1" customWidth="1"/>
    <col min="7680" max="7680" width="11.28515625" style="1" customWidth="1"/>
    <col min="7681" max="7686" width="10.7109375" style="1" bestFit="1" customWidth="1"/>
    <col min="7687" max="7687" width="12.85546875" style="1" customWidth="1"/>
    <col min="7688" max="7688" width="10.7109375" style="1" customWidth="1"/>
    <col min="7689" max="7689" width="11" style="1" customWidth="1"/>
    <col min="7690" max="7690" width="12" style="1" customWidth="1"/>
    <col min="7691" max="7735" width="9.140625" style="1"/>
    <col min="7736" max="7736" width="6" style="1" customWidth="1"/>
    <col min="7737" max="7737" width="9.140625" style="1"/>
    <col min="7738" max="7738" width="15.42578125" style="1" customWidth="1"/>
    <col min="7739" max="7739" width="14.85546875" style="1" customWidth="1"/>
    <col min="7740" max="7740" width="14.140625" style="1" customWidth="1"/>
    <col min="7741" max="7741" width="11.42578125" style="1" customWidth="1"/>
    <col min="7742" max="7742" width="11.28515625" style="1" customWidth="1"/>
    <col min="7743" max="7743" width="12.28515625" style="1" customWidth="1"/>
    <col min="7744" max="7744" width="11.28515625" style="1" customWidth="1"/>
    <col min="7745" max="7750" width="10.7109375" style="1" customWidth="1"/>
    <col min="7751" max="7751" width="12.85546875" style="1" customWidth="1"/>
    <col min="7752" max="7752" width="10.7109375" style="1" customWidth="1"/>
    <col min="7753" max="7753" width="11" style="1" customWidth="1"/>
    <col min="7754" max="7755" width="9.140625" style="1" customWidth="1"/>
    <col min="7756" max="7756" width="14.140625" style="1" customWidth="1"/>
    <col min="7757" max="7757" width="11.42578125" style="1" customWidth="1"/>
    <col min="7758" max="7758" width="11.28515625" style="1" customWidth="1"/>
    <col min="7759" max="7759" width="12.28515625" style="1" customWidth="1"/>
    <col min="7760" max="7760" width="11.28515625" style="1" customWidth="1"/>
    <col min="7761" max="7766" width="10.7109375" style="1" customWidth="1"/>
    <col min="7767" max="7767" width="12.85546875" style="1" customWidth="1"/>
    <col min="7768" max="7768" width="10.7109375" style="1" customWidth="1"/>
    <col min="7769" max="7769" width="11" style="1" customWidth="1"/>
    <col min="7770" max="7771" width="9.140625" style="1" customWidth="1"/>
    <col min="7772" max="7772" width="14.140625" style="1" customWidth="1"/>
    <col min="7773" max="7773" width="11.42578125" style="1" customWidth="1"/>
    <col min="7774" max="7774" width="11.28515625" style="1" customWidth="1"/>
    <col min="7775" max="7775" width="12.28515625" style="1" customWidth="1"/>
    <col min="7776" max="7776" width="11.28515625" style="1" customWidth="1"/>
    <col min="7777" max="7782" width="10.7109375" style="1" customWidth="1"/>
    <col min="7783" max="7783" width="12.85546875" style="1" customWidth="1"/>
    <col min="7784" max="7784" width="10.7109375" style="1" customWidth="1"/>
    <col min="7785" max="7785" width="11" style="1" customWidth="1"/>
    <col min="7786" max="7787" width="9.140625" style="1" customWidth="1"/>
    <col min="7788" max="7788" width="14.140625" style="1" customWidth="1"/>
    <col min="7789" max="7789" width="11.42578125" style="1" customWidth="1"/>
    <col min="7790" max="7790" width="11.28515625" style="1" customWidth="1"/>
    <col min="7791" max="7791" width="12.28515625" style="1" customWidth="1"/>
    <col min="7792" max="7792" width="11.28515625" style="1" customWidth="1"/>
    <col min="7793" max="7798" width="10.7109375" style="1" customWidth="1"/>
    <col min="7799" max="7799" width="12.85546875" style="1" customWidth="1"/>
    <col min="7800" max="7800" width="10.7109375" style="1" customWidth="1"/>
    <col min="7801" max="7801" width="11" style="1" customWidth="1"/>
    <col min="7802" max="7803" width="9.140625" style="1" customWidth="1"/>
    <col min="7804" max="7804" width="14.140625" style="1" customWidth="1"/>
    <col min="7805" max="7805" width="11.42578125" style="1" customWidth="1"/>
    <col min="7806" max="7806" width="11.28515625" style="1" customWidth="1"/>
    <col min="7807" max="7807" width="12.28515625" style="1" customWidth="1"/>
    <col min="7808" max="7808" width="11.28515625" style="1" customWidth="1"/>
    <col min="7809" max="7814" width="10.7109375" style="1" customWidth="1"/>
    <col min="7815" max="7815" width="12.85546875" style="1" customWidth="1"/>
    <col min="7816" max="7816" width="10.7109375" style="1" customWidth="1"/>
    <col min="7817" max="7817" width="11" style="1" customWidth="1"/>
    <col min="7818" max="7819" width="9.140625" style="1" customWidth="1"/>
    <col min="7820" max="7820" width="14.140625" style="1" customWidth="1"/>
    <col min="7821" max="7821" width="11.42578125" style="1" customWidth="1"/>
    <col min="7822" max="7822" width="11.28515625" style="1" customWidth="1"/>
    <col min="7823" max="7823" width="12.28515625" style="1" customWidth="1"/>
    <col min="7824" max="7824" width="11.28515625" style="1" customWidth="1"/>
    <col min="7825" max="7830" width="10.7109375" style="1" customWidth="1"/>
    <col min="7831" max="7831" width="12.85546875" style="1" customWidth="1"/>
    <col min="7832" max="7832" width="10.7109375" style="1" customWidth="1"/>
    <col min="7833" max="7833" width="11" style="1" customWidth="1"/>
    <col min="7834" max="7835" width="9.140625" style="1" customWidth="1"/>
    <col min="7836" max="7836" width="14.140625" style="1" customWidth="1"/>
    <col min="7837" max="7837" width="11.42578125" style="1" customWidth="1"/>
    <col min="7838" max="7838" width="11.28515625" style="1" customWidth="1"/>
    <col min="7839" max="7839" width="12.28515625" style="1" customWidth="1"/>
    <col min="7840" max="7840" width="11.28515625" style="1" customWidth="1"/>
    <col min="7841" max="7846" width="10.7109375" style="1" customWidth="1"/>
    <col min="7847" max="7847" width="12.85546875" style="1" customWidth="1"/>
    <col min="7848" max="7848" width="10.7109375" style="1" customWidth="1"/>
    <col min="7849" max="7849" width="11" style="1" customWidth="1"/>
    <col min="7850" max="7851" width="9.140625" style="1" customWidth="1"/>
    <col min="7852" max="7852" width="14.140625" style="1" customWidth="1"/>
    <col min="7853" max="7853" width="11.42578125" style="1" customWidth="1"/>
    <col min="7854" max="7854" width="11.28515625" style="1" customWidth="1"/>
    <col min="7855" max="7855" width="12.28515625" style="1" customWidth="1"/>
    <col min="7856" max="7856" width="11.28515625" style="1" customWidth="1"/>
    <col min="7857" max="7862" width="10.7109375" style="1" customWidth="1"/>
    <col min="7863" max="7863" width="12.85546875" style="1" customWidth="1"/>
    <col min="7864" max="7864" width="10.7109375" style="1" customWidth="1"/>
    <col min="7865" max="7865" width="11" style="1" customWidth="1"/>
    <col min="7866" max="7867" width="9.140625" style="1" customWidth="1"/>
    <col min="7868" max="7868" width="14.140625" style="1" customWidth="1"/>
    <col min="7869" max="7869" width="11.42578125" style="1" customWidth="1"/>
    <col min="7870" max="7870" width="11.28515625" style="1" customWidth="1"/>
    <col min="7871" max="7871" width="12.28515625" style="1" customWidth="1"/>
    <col min="7872" max="7872" width="11.28515625" style="1" customWidth="1"/>
    <col min="7873" max="7878" width="10.7109375" style="1" customWidth="1"/>
    <col min="7879" max="7879" width="12.85546875" style="1" customWidth="1"/>
    <col min="7880" max="7880" width="10.7109375" style="1" customWidth="1"/>
    <col min="7881" max="7881" width="11" style="1" customWidth="1"/>
    <col min="7882" max="7883" width="9.140625" style="1" customWidth="1"/>
    <col min="7884" max="7884" width="14.140625" style="1" customWidth="1"/>
    <col min="7885" max="7885" width="11.42578125" style="1" customWidth="1"/>
    <col min="7886" max="7886" width="11.28515625" style="1" customWidth="1"/>
    <col min="7887" max="7887" width="12.28515625" style="1" customWidth="1"/>
    <col min="7888" max="7888" width="11.28515625" style="1" customWidth="1"/>
    <col min="7889" max="7894" width="10.7109375" style="1" customWidth="1"/>
    <col min="7895" max="7895" width="12.85546875" style="1" customWidth="1"/>
    <col min="7896" max="7896" width="10.7109375" style="1" customWidth="1"/>
    <col min="7897" max="7897" width="11" style="1" customWidth="1"/>
    <col min="7898" max="7899" width="9.140625" style="1" customWidth="1"/>
    <col min="7900" max="7900" width="14.140625" style="1" customWidth="1"/>
    <col min="7901" max="7901" width="11.42578125" style="1" customWidth="1"/>
    <col min="7902" max="7902" width="11.28515625" style="1" customWidth="1"/>
    <col min="7903" max="7903" width="12.28515625" style="1" customWidth="1"/>
    <col min="7904" max="7904" width="11.28515625" style="1" customWidth="1"/>
    <col min="7905" max="7910" width="10.7109375" style="1" customWidth="1"/>
    <col min="7911" max="7911" width="12.85546875" style="1" customWidth="1"/>
    <col min="7912" max="7912" width="10.7109375" style="1" customWidth="1"/>
    <col min="7913" max="7913" width="11" style="1" customWidth="1"/>
    <col min="7914" max="7915" width="9.140625" style="1" customWidth="1"/>
    <col min="7916" max="7916" width="14.140625" style="1" customWidth="1"/>
    <col min="7917" max="7917" width="11.42578125" style="1" customWidth="1"/>
    <col min="7918" max="7918" width="11.28515625" style="1" customWidth="1"/>
    <col min="7919" max="7919" width="12.28515625" style="1" customWidth="1"/>
    <col min="7920" max="7920" width="11.28515625" style="1" customWidth="1"/>
    <col min="7921" max="7926" width="10.7109375" style="1" customWidth="1"/>
    <col min="7927" max="7927" width="12.85546875" style="1" customWidth="1"/>
    <col min="7928" max="7928" width="10.7109375" style="1" customWidth="1"/>
    <col min="7929" max="7929" width="11" style="1" customWidth="1"/>
    <col min="7930" max="7931" width="9.140625" style="1" customWidth="1"/>
    <col min="7932" max="7932" width="14.140625" style="1" customWidth="1"/>
    <col min="7933" max="7933" width="11.42578125" style="1" customWidth="1"/>
    <col min="7934" max="7934" width="11.28515625" style="1" customWidth="1"/>
    <col min="7935" max="7935" width="12.28515625" style="1" customWidth="1"/>
    <col min="7936" max="7936" width="11.28515625" style="1" customWidth="1"/>
    <col min="7937" max="7942" width="10.7109375" style="1" bestFit="1" customWidth="1"/>
    <col min="7943" max="7943" width="12.85546875" style="1" customWidth="1"/>
    <col min="7944" max="7944" width="10.7109375" style="1" customWidth="1"/>
    <col min="7945" max="7945" width="11" style="1" customWidth="1"/>
    <col min="7946" max="7946" width="12" style="1" customWidth="1"/>
    <col min="7947" max="7991" width="9.140625" style="1"/>
    <col min="7992" max="7992" width="6" style="1" customWidth="1"/>
    <col min="7993" max="7993" width="9.140625" style="1"/>
    <col min="7994" max="7994" width="15.42578125" style="1" customWidth="1"/>
    <col min="7995" max="7995" width="14.85546875" style="1" customWidth="1"/>
    <col min="7996" max="7996" width="14.140625" style="1" customWidth="1"/>
    <col min="7997" max="7997" width="11.42578125" style="1" customWidth="1"/>
    <col min="7998" max="7998" width="11.28515625" style="1" customWidth="1"/>
    <col min="7999" max="7999" width="12.28515625" style="1" customWidth="1"/>
    <col min="8000" max="8000" width="11.28515625" style="1" customWidth="1"/>
    <col min="8001" max="8006" width="10.7109375" style="1" customWidth="1"/>
    <col min="8007" max="8007" width="12.85546875" style="1" customWidth="1"/>
    <col min="8008" max="8008" width="10.7109375" style="1" customWidth="1"/>
    <col min="8009" max="8009" width="11" style="1" customWidth="1"/>
    <col min="8010" max="8011" width="9.140625" style="1" customWidth="1"/>
    <col min="8012" max="8012" width="14.140625" style="1" customWidth="1"/>
    <col min="8013" max="8013" width="11.42578125" style="1" customWidth="1"/>
    <col min="8014" max="8014" width="11.28515625" style="1" customWidth="1"/>
    <col min="8015" max="8015" width="12.28515625" style="1" customWidth="1"/>
    <col min="8016" max="8016" width="11.28515625" style="1" customWidth="1"/>
    <col min="8017" max="8022" width="10.7109375" style="1" customWidth="1"/>
    <col min="8023" max="8023" width="12.85546875" style="1" customWidth="1"/>
    <col min="8024" max="8024" width="10.7109375" style="1" customWidth="1"/>
    <col min="8025" max="8025" width="11" style="1" customWidth="1"/>
    <col min="8026" max="8027" width="9.140625" style="1" customWidth="1"/>
    <col min="8028" max="8028" width="14.140625" style="1" customWidth="1"/>
    <col min="8029" max="8029" width="11.42578125" style="1" customWidth="1"/>
    <col min="8030" max="8030" width="11.28515625" style="1" customWidth="1"/>
    <col min="8031" max="8031" width="12.28515625" style="1" customWidth="1"/>
    <col min="8032" max="8032" width="11.28515625" style="1" customWidth="1"/>
    <col min="8033" max="8038" width="10.7109375" style="1" customWidth="1"/>
    <col min="8039" max="8039" width="12.85546875" style="1" customWidth="1"/>
    <col min="8040" max="8040" width="10.7109375" style="1" customWidth="1"/>
    <col min="8041" max="8041" width="11" style="1" customWidth="1"/>
    <col min="8042" max="8043" width="9.140625" style="1" customWidth="1"/>
    <col min="8044" max="8044" width="14.140625" style="1" customWidth="1"/>
    <col min="8045" max="8045" width="11.42578125" style="1" customWidth="1"/>
    <col min="8046" max="8046" width="11.28515625" style="1" customWidth="1"/>
    <col min="8047" max="8047" width="12.28515625" style="1" customWidth="1"/>
    <col min="8048" max="8048" width="11.28515625" style="1" customWidth="1"/>
    <col min="8049" max="8054" width="10.7109375" style="1" customWidth="1"/>
    <col min="8055" max="8055" width="12.85546875" style="1" customWidth="1"/>
    <col min="8056" max="8056" width="10.7109375" style="1" customWidth="1"/>
    <col min="8057" max="8057" width="11" style="1" customWidth="1"/>
    <col min="8058" max="8059" width="9.140625" style="1" customWidth="1"/>
    <col min="8060" max="8060" width="14.140625" style="1" customWidth="1"/>
    <col min="8061" max="8061" width="11.42578125" style="1" customWidth="1"/>
    <col min="8062" max="8062" width="11.28515625" style="1" customWidth="1"/>
    <col min="8063" max="8063" width="12.28515625" style="1" customWidth="1"/>
    <col min="8064" max="8064" width="11.28515625" style="1" customWidth="1"/>
    <col min="8065" max="8070" width="10.7109375" style="1" customWidth="1"/>
    <col min="8071" max="8071" width="12.85546875" style="1" customWidth="1"/>
    <col min="8072" max="8072" width="10.7109375" style="1" customWidth="1"/>
    <col min="8073" max="8073" width="11" style="1" customWidth="1"/>
    <col min="8074" max="8075" width="9.140625" style="1" customWidth="1"/>
    <col min="8076" max="8076" width="14.140625" style="1" customWidth="1"/>
    <col min="8077" max="8077" width="11.42578125" style="1" customWidth="1"/>
    <col min="8078" max="8078" width="11.28515625" style="1" customWidth="1"/>
    <col min="8079" max="8079" width="12.28515625" style="1" customWidth="1"/>
    <col min="8080" max="8080" width="11.28515625" style="1" customWidth="1"/>
    <col min="8081" max="8086" width="10.7109375" style="1" customWidth="1"/>
    <col min="8087" max="8087" width="12.85546875" style="1" customWidth="1"/>
    <col min="8088" max="8088" width="10.7109375" style="1" customWidth="1"/>
    <col min="8089" max="8089" width="11" style="1" customWidth="1"/>
    <col min="8090" max="8091" width="9.140625" style="1" customWidth="1"/>
    <col min="8092" max="8092" width="14.140625" style="1" customWidth="1"/>
    <col min="8093" max="8093" width="11.42578125" style="1" customWidth="1"/>
    <col min="8094" max="8094" width="11.28515625" style="1" customWidth="1"/>
    <col min="8095" max="8095" width="12.28515625" style="1" customWidth="1"/>
    <col min="8096" max="8096" width="11.28515625" style="1" customWidth="1"/>
    <col min="8097" max="8102" width="10.7109375" style="1" customWidth="1"/>
    <col min="8103" max="8103" width="12.85546875" style="1" customWidth="1"/>
    <col min="8104" max="8104" width="10.7109375" style="1" customWidth="1"/>
    <col min="8105" max="8105" width="11" style="1" customWidth="1"/>
    <col min="8106" max="8107" width="9.140625" style="1" customWidth="1"/>
    <col min="8108" max="8108" width="14.140625" style="1" customWidth="1"/>
    <col min="8109" max="8109" width="11.42578125" style="1" customWidth="1"/>
    <col min="8110" max="8110" width="11.28515625" style="1" customWidth="1"/>
    <col min="8111" max="8111" width="12.28515625" style="1" customWidth="1"/>
    <col min="8112" max="8112" width="11.28515625" style="1" customWidth="1"/>
    <col min="8113" max="8118" width="10.7109375" style="1" customWidth="1"/>
    <col min="8119" max="8119" width="12.85546875" style="1" customWidth="1"/>
    <col min="8120" max="8120" width="10.7109375" style="1" customWidth="1"/>
    <col min="8121" max="8121" width="11" style="1" customWidth="1"/>
    <col min="8122" max="8123" width="9.140625" style="1" customWidth="1"/>
    <col min="8124" max="8124" width="14.140625" style="1" customWidth="1"/>
    <col min="8125" max="8125" width="11.42578125" style="1" customWidth="1"/>
    <col min="8126" max="8126" width="11.28515625" style="1" customWidth="1"/>
    <col min="8127" max="8127" width="12.28515625" style="1" customWidth="1"/>
    <col min="8128" max="8128" width="11.28515625" style="1" customWidth="1"/>
    <col min="8129" max="8134" width="10.7109375" style="1" customWidth="1"/>
    <col min="8135" max="8135" width="12.85546875" style="1" customWidth="1"/>
    <col min="8136" max="8136" width="10.7109375" style="1" customWidth="1"/>
    <col min="8137" max="8137" width="11" style="1" customWidth="1"/>
    <col min="8138" max="8139" width="9.140625" style="1" customWidth="1"/>
    <col min="8140" max="8140" width="14.140625" style="1" customWidth="1"/>
    <col min="8141" max="8141" width="11.42578125" style="1" customWidth="1"/>
    <col min="8142" max="8142" width="11.28515625" style="1" customWidth="1"/>
    <col min="8143" max="8143" width="12.28515625" style="1" customWidth="1"/>
    <col min="8144" max="8144" width="11.28515625" style="1" customWidth="1"/>
    <col min="8145" max="8150" width="10.7109375" style="1" customWidth="1"/>
    <col min="8151" max="8151" width="12.85546875" style="1" customWidth="1"/>
    <col min="8152" max="8152" width="10.7109375" style="1" customWidth="1"/>
    <col min="8153" max="8153" width="11" style="1" customWidth="1"/>
    <col min="8154" max="8155" width="9.140625" style="1" customWidth="1"/>
    <col min="8156" max="8156" width="14.140625" style="1" customWidth="1"/>
    <col min="8157" max="8157" width="11.42578125" style="1" customWidth="1"/>
    <col min="8158" max="8158" width="11.28515625" style="1" customWidth="1"/>
    <col min="8159" max="8159" width="12.28515625" style="1" customWidth="1"/>
    <col min="8160" max="8160" width="11.28515625" style="1" customWidth="1"/>
    <col min="8161" max="8166" width="10.7109375" style="1" customWidth="1"/>
    <col min="8167" max="8167" width="12.85546875" style="1" customWidth="1"/>
    <col min="8168" max="8168" width="10.7109375" style="1" customWidth="1"/>
    <col min="8169" max="8169" width="11" style="1" customWidth="1"/>
    <col min="8170" max="8171" width="9.140625" style="1" customWidth="1"/>
    <col min="8172" max="8172" width="14.140625" style="1" customWidth="1"/>
    <col min="8173" max="8173" width="11.42578125" style="1" customWidth="1"/>
    <col min="8174" max="8174" width="11.28515625" style="1" customWidth="1"/>
    <col min="8175" max="8175" width="12.28515625" style="1" customWidth="1"/>
    <col min="8176" max="8176" width="11.28515625" style="1" customWidth="1"/>
    <col min="8177" max="8182" width="10.7109375" style="1" customWidth="1"/>
    <col min="8183" max="8183" width="12.85546875" style="1" customWidth="1"/>
    <col min="8184" max="8184" width="10.7109375" style="1" customWidth="1"/>
    <col min="8185" max="8185" width="11" style="1" customWidth="1"/>
    <col min="8186" max="8187" width="9.140625" style="1" customWidth="1"/>
    <col min="8188" max="8188" width="14.140625" style="1" customWidth="1"/>
    <col min="8189" max="8189" width="11.42578125" style="1" customWidth="1"/>
    <col min="8190" max="8190" width="11.28515625" style="1" customWidth="1"/>
    <col min="8191" max="8191" width="12.28515625" style="1" customWidth="1"/>
    <col min="8192" max="8192" width="11.28515625" style="1" customWidth="1"/>
    <col min="8193" max="8198" width="10.7109375" style="1" bestFit="1" customWidth="1"/>
    <col min="8199" max="8199" width="12.85546875" style="1" customWidth="1"/>
    <col min="8200" max="8200" width="10.7109375" style="1" customWidth="1"/>
    <col min="8201" max="8201" width="11" style="1" customWidth="1"/>
    <col min="8202" max="8202" width="12" style="1" customWidth="1"/>
    <col min="8203" max="8247" width="9.140625" style="1"/>
    <col min="8248" max="8248" width="6" style="1" customWidth="1"/>
    <col min="8249" max="8249" width="9.140625" style="1"/>
    <col min="8250" max="8250" width="15.42578125" style="1" customWidth="1"/>
    <col min="8251" max="8251" width="14.85546875" style="1" customWidth="1"/>
    <col min="8252" max="8252" width="14.140625" style="1" customWidth="1"/>
    <col min="8253" max="8253" width="11.42578125" style="1" customWidth="1"/>
    <col min="8254" max="8254" width="11.28515625" style="1" customWidth="1"/>
    <col min="8255" max="8255" width="12.28515625" style="1" customWidth="1"/>
    <col min="8256" max="8256" width="11.28515625" style="1" customWidth="1"/>
    <col min="8257" max="8262" width="10.7109375" style="1" customWidth="1"/>
    <col min="8263" max="8263" width="12.85546875" style="1" customWidth="1"/>
    <col min="8264" max="8264" width="10.7109375" style="1" customWidth="1"/>
    <col min="8265" max="8265" width="11" style="1" customWidth="1"/>
    <col min="8266" max="8267" width="9.140625" style="1" customWidth="1"/>
    <col min="8268" max="8268" width="14.140625" style="1" customWidth="1"/>
    <col min="8269" max="8269" width="11.42578125" style="1" customWidth="1"/>
    <col min="8270" max="8270" width="11.28515625" style="1" customWidth="1"/>
    <col min="8271" max="8271" width="12.28515625" style="1" customWidth="1"/>
    <col min="8272" max="8272" width="11.28515625" style="1" customWidth="1"/>
    <col min="8273" max="8278" width="10.7109375" style="1" customWidth="1"/>
    <col min="8279" max="8279" width="12.85546875" style="1" customWidth="1"/>
    <col min="8280" max="8280" width="10.7109375" style="1" customWidth="1"/>
    <col min="8281" max="8281" width="11" style="1" customWidth="1"/>
    <col min="8282" max="8283" width="9.140625" style="1" customWidth="1"/>
    <col min="8284" max="8284" width="14.140625" style="1" customWidth="1"/>
    <col min="8285" max="8285" width="11.42578125" style="1" customWidth="1"/>
    <col min="8286" max="8286" width="11.28515625" style="1" customWidth="1"/>
    <col min="8287" max="8287" width="12.28515625" style="1" customWidth="1"/>
    <col min="8288" max="8288" width="11.28515625" style="1" customWidth="1"/>
    <col min="8289" max="8294" width="10.7109375" style="1" customWidth="1"/>
    <col min="8295" max="8295" width="12.85546875" style="1" customWidth="1"/>
    <col min="8296" max="8296" width="10.7109375" style="1" customWidth="1"/>
    <col min="8297" max="8297" width="11" style="1" customWidth="1"/>
    <col min="8298" max="8299" width="9.140625" style="1" customWidth="1"/>
    <col min="8300" max="8300" width="14.140625" style="1" customWidth="1"/>
    <col min="8301" max="8301" width="11.42578125" style="1" customWidth="1"/>
    <col min="8302" max="8302" width="11.28515625" style="1" customWidth="1"/>
    <col min="8303" max="8303" width="12.28515625" style="1" customWidth="1"/>
    <col min="8304" max="8304" width="11.28515625" style="1" customWidth="1"/>
    <col min="8305" max="8310" width="10.7109375" style="1" customWidth="1"/>
    <col min="8311" max="8311" width="12.85546875" style="1" customWidth="1"/>
    <col min="8312" max="8312" width="10.7109375" style="1" customWidth="1"/>
    <col min="8313" max="8313" width="11" style="1" customWidth="1"/>
    <col min="8314" max="8315" width="9.140625" style="1" customWidth="1"/>
    <col min="8316" max="8316" width="14.140625" style="1" customWidth="1"/>
    <col min="8317" max="8317" width="11.42578125" style="1" customWidth="1"/>
    <col min="8318" max="8318" width="11.28515625" style="1" customWidth="1"/>
    <col min="8319" max="8319" width="12.28515625" style="1" customWidth="1"/>
    <col min="8320" max="8320" width="11.28515625" style="1" customWidth="1"/>
    <col min="8321" max="8326" width="10.7109375" style="1" customWidth="1"/>
    <col min="8327" max="8327" width="12.85546875" style="1" customWidth="1"/>
    <col min="8328" max="8328" width="10.7109375" style="1" customWidth="1"/>
    <col min="8329" max="8329" width="11" style="1" customWidth="1"/>
    <col min="8330" max="8331" width="9.140625" style="1" customWidth="1"/>
    <col min="8332" max="8332" width="14.140625" style="1" customWidth="1"/>
    <col min="8333" max="8333" width="11.42578125" style="1" customWidth="1"/>
    <col min="8334" max="8334" width="11.28515625" style="1" customWidth="1"/>
    <col min="8335" max="8335" width="12.28515625" style="1" customWidth="1"/>
    <col min="8336" max="8336" width="11.28515625" style="1" customWidth="1"/>
    <col min="8337" max="8342" width="10.7109375" style="1" customWidth="1"/>
    <col min="8343" max="8343" width="12.85546875" style="1" customWidth="1"/>
    <col min="8344" max="8344" width="10.7109375" style="1" customWidth="1"/>
    <col min="8345" max="8345" width="11" style="1" customWidth="1"/>
    <col min="8346" max="8347" width="9.140625" style="1" customWidth="1"/>
    <col min="8348" max="8348" width="14.140625" style="1" customWidth="1"/>
    <col min="8349" max="8349" width="11.42578125" style="1" customWidth="1"/>
    <col min="8350" max="8350" width="11.28515625" style="1" customWidth="1"/>
    <col min="8351" max="8351" width="12.28515625" style="1" customWidth="1"/>
    <col min="8352" max="8352" width="11.28515625" style="1" customWidth="1"/>
    <col min="8353" max="8358" width="10.7109375" style="1" customWidth="1"/>
    <col min="8359" max="8359" width="12.85546875" style="1" customWidth="1"/>
    <col min="8360" max="8360" width="10.7109375" style="1" customWidth="1"/>
    <col min="8361" max="8361" width="11" style="1" customWidth="1"/>
    <col min="8362" max="8363" width="9.140625" style="1" customWidth="1"/>
    <col min="8364" max="8364" width="14.140625" style="1" customWidth="1"/>
    <col min="8365" max="8365" width="11.42578125" style="1" customWidth="1"/>
    <col min="8366" max="8366" width="11.28515625" style="1" customWidth="1"/>
    <col min="8367" max="8367" width="12.28515625" style="1" customWidth="1"/>
    <col min="8368" max="8368" width="11.28515625" style="1" customWidth="1"/>
    <col min="8369" max="8374" width="10.7109375" style="1" customWidth="1"/>
    <col min="8375" max="8375" width="12.85546875" style="1" customWidth="1"/>
    <col min="8376" max="8376" width="10.7109375" style="1" customWidth="1"/>
    <col min="8377" max="8377" width="11" style="1" customWidth="1"/>
    <col min="8378" max="8379" width="9.140625" style="1" customWidth="1"/>
    <col min="8380" max="8380" width="14.140625" style="1" customWidth="1"/>
    <col min="8381" max="8381" width="11.42578125" style="1" customWidth="1"/>
    <col min="8382" max="8382" width="11.28515625" style="1" customWidth="1"/>
    <col min="8383" max="8383" width="12.28515625" style="1" customWidth="1"/>
    <col min="8384" max="8384" width="11.28515625" style="1" customWidth="1"/>
    <col min="8385" max="8390" width="10.7109375" style="1" customWidth="1"/>
    <col min="8391" max="8391" width="12.85546875" style="1" customWidth="1"/>
    <col min="8392" max="8392" width="10.7109375" style="1" customWidth="1"/>
    <col min="8393" max="8393" width="11" style="1" customWidth="1"/>
    <col min="8394" max="8395" width="9.140625" style="1" customWidth="1"/>
    <col min="8396" max="8396" width="14.140625" style="1" customWidth="1"/>
    <col min="8397" max="8397" width="11.42578125" style="1" customWidth="1"/>
    <col min="8398" max="8398" width="11.28515625" style="1" customWidth="1"/>
    <col min="8399" max="8399" width="12.28515625" style="1" customWidth="1"/>
    <col min="8400" max="8400" width="11.28515625" style="1" customWidth="1"/>
    <col min="8401" max="8406" width="10.7109375" style="1" customWidth="1"/>
    <col min="8407" max="8407" width="12.85546875" style="1" customWidth="1"/>
    <col min="8408" max="8408" width="10.7109375" style="1" customWidth="1"/>
    <col min="8409" max="8409" width="11" style="1" customWidth="1"/>
    <col min="8410" max="8411" width="9.140625" style="1" customWidth="1"/>
    <col min="8412" max="8412" width="14.140625" style="1" customWidth="1"/>
    <col min="8413" max="8413" width="11.42578125" style="1" customWidth="1"/>
    <col min="8414" max="8414" width="11.28515625" style="1" customWidth="1"/>
    <col min="8415" max="8415" width="12.28515625" style="1" customWidth="1"/>
    <col min="8416" max="8416" width="11.28515625" style="1" customWidth="1"/>
    <col min="8417" max="8422" width="10.7109375" style="1" customWidth="1"/>
    <col min="8423" max="8423" width="12.85546875" style="1" customWidth="1"/>
    <col min="8424" max="8424" width="10.7109375" style="1" customWidth="1"/>
    <col min="8425" max="8425" width="11" style="1" customWidth="1"/>
    <col min="8426" max="8427" width="9.140625" style="1" customWidth="1"/>
    <col min="8428" max="8428" width="14.140625" style="1" customWidth="1"/>
    <col min="8429" max="8429" width="11.42578125" style="1" customWidth="1"/>
    <col min="8430" max="8430" width="11.28515625" style="1" customWidth="1"/>
    <col min="8431" max="8431" width="12.28515625" style="1" customWidth="1"/>
    <col min="8432" max="8432" width="11.28515625" style="1" customWidth="1"/>
    <col min="8433" max="8438" width="10.7109375" style="1" customWidth="1"/>
    <col min="8439" max="8439" width="12.85546875" style="1" customWidth="1"/>
    <col min="8440" max="8440" width="10.7109375" style="1" customWidth="1"/>
    <col min="8441" max="8441" width="11" style="1" customWidth="1"/>
    <col min="8442" max="8443" width="9.140625" style="1" customWidth="1"/>
    <col min="8444" max="8444" width="14.140625" style="1" customWidth="1"/>
    <col min="8445" max="8445" width="11.42578125" style="1" customWidth="1"/>
    <col min="8446" max="8446" width="11.28515625" style="1" customWidth="1"/>
    <col min="8447" max="8447" width="12.28515625" style="1" customWidth="1"/>
    <col min="8448" max="8448" width="11.28515625" style="1" customWidth="1"/>
    <col min="8449" max="8454" width="10.7109375" style="1" bestFit="1" customWidth="1"/>
    <col min="8455" max="8455" width="12.85546875" style="1" customWidth="1"/>
    <col min="8456" max="8456" width="10.7109375" style="1" customWidth="1"/>
    <col min="8457" max="8457" width="11" style="1" customWidth="1"/>
    <col min="8458" max="8458" width="12" style="1" customWidth="1"/>
    <col min="8459" max="8503" width="9.140625" style="1"/>
    <col min="8504" max="8504" width="6" style="1" customWidth="1"/>
    <col min="8505" max="8505" width="9.140625" style="1"/>
    <col min="8506" max="8506" width="15.42578125" style="1" customWidth="1"/>
    <col min="8507" max="8507" width="14.85546875" style="1" customWidth="1"/>
    <col min="8508" max="8508" width="14.140625" style="1" customWidth="1"/>
    <col min="8509" max="8509" width="11.42578125" style="1" customWidth="1"/>
    <col min="8510" max="8510" width="11.28515625" style="1" customWidth="1"/>
    <col min="8511" max="8511" width="12.28515625" style="1" customWidth="1"/>
    <col min="8512" max="8512" width="11.28515625" style="1" customWidth="1"/>
    <col min="8513" max="8518" width="10.7109375" style="1" customWidth="1"/>
    <col min="8519" max="8519" width="12.85546875" style="1" customWidth="1"/>
    <col min="8520" max="8520" width="10.7109375" style="1" customWidth="1"/>
    <col min="8521" max="8521" width="11" style="1" customWidth="1"/>
    <col min="8522" max="8523" width="9.140625" style="1" customWidth="1"/>
    <col min="8524" max="8524" width="14.140625" style="1" customWidth="1"/>
    <col min="8525" max="8525" width="11.42578125" style="1" customWidth="1"/>
    <col min="8526" max="8526" width="11.28515625" style="1" customWidth="1"/>
    <col min="8527" max="8527" width="12.28515625" style="1" customWidth="1"/>
    <col min="8528" max="8528" width="11.28515625" style="1" customWidth="1"/>
    <col min="8529" max="8534" width="10.7109375" style="1" customWidth="1"/>
    <col min="8535" max="8535" width="12.85546875" style="1" customWidth="1"/>
    <col min="8536" max="8536" width="10.7109375" style="1" customWidth="1"/>
    <col min="8537" max="8537" width="11" style="1" customWidth="1"/>
    <col min="8538" max="8539" width="9.140625" style="1" customWidth="1"/>
    <col min="8540" max="8540" width="14.140625" style="1" customWidth="1"/>
    <col min="8541" max="8541" width="11.42578125" style="1" customWidth="1"/>
    <col min="8542" max="8542" width="11.28515625" style="1" customWidth="1"/>
    <col min="8543" max="8543" width="12.28515625" style="1" customWidth="1"/>
    <col min="8544" max="8544" width="11.28515625" style="1" customWidth="1"/>
    <col min="8545" max="8550" width="10.7109375" style="1" customWidth="1"/>
    <col min="8551" max="8551" width="12.85546875" style="1" customWidth="1"/>
    <col min="8552" max="8552" width="10.7109375" style="1" customWidth="1"/>
    <col min="8553" max="8553" width="11" style="1" customWidth="1"/>
    <col min="8554" max="8555" width="9.140625" style="1" customWidth="1"/>
    <col min="8556" max="8556" width="14.140625" style="1" customWidth="1"/>
    <col min="8557" max="8557" width="11.42578125" style="1" customWidth="1"/>
    <col min="8558" max="8558" width="11.28515625" style="1" customWidth="1"/>
    <col min="8559" max="8559" width="12.28515625" style="1" customWidth="1"/>
    <col min="8560" max="8560" width="11.28515625" style="1" customWidth="1"/>
    <col min="8561" max="8566" width="10.7109375" style="1" customWidth="1"/>
    <col min="8567" max="8567" width="12.85546875" style="1" customWidth="1"/>
    <col min="8568" max="8568" width="10.7109375" style="1" customWidth="1"/>
    <col min="8569" max="8569" width="11" style="1" customWidth="1"/>
    <col min="8570" max="8571" width="9.140625" style="1" customWidth="1"/>
    <col min="8572" max="8572" width="14.140625" style="1" customWidth="1"/>
    <col min="8573" max="8573" width="11.42578125" style="1" customWidth="1"/>
    <col min="8574" max="8574" width="11.28515625" style="1" customWidth="1"/>
    <col min="8575" max="8575" width="12.28515625" style="1" customWidth="1"/>
    <col min="8576" max="8576" width="11.28515625" style="1" customWidth="1"/>
    <col min="8577" max="8582" width="10.7109375" style="1" customWidth="1"/>
    <col min="8583" max="8583" width="12.85546875" style="1" customWidth="1"/>
    <col min="8584" max="8584" width="10.7109375" style="1" customWidth="1"/>
    <col min="8585" max="8585" width="11" style="1" customWidth="1"/>
    <col min="8586" max="8587" width="9.140625" style="1" customWidth="1"/>
    <col min="8588" max="8588" width="14.140625" style="1" customWidth="1"/>
    <col min="8589" max="8589" width="11.42578125" style="1" customWidth="1"/>
    <col min="8590" max="8590" width="11.28515625" style="1" customWidth="1"/>
    <col min="8591" max="8591" width="12.28515625" style="1" customWidth="1"/>
    <col min="8592" max="8592" width="11.28515625" style="1" customWidth="1"/>
    <col min="8593" max="8598" width="10.7109375" style="1" customWidth="1"/>
    <col min="8599" max="8599" width="12.85546875" style="1" customWidth="1"/>
    <col min="8600" max="8600" width="10.7109375" style="1" customWidth="1"/>
    <col min="8601" max="8601" width="11" style="1" customWidth="1"/>
    <col min="8602" max="8603" width="9.140625" style="1" customWidth="1"/>
    <col min="8604" max="8604" width="14.140625" style="1" customWidth="1"/>
    <col min="8605" max="8605" width="11.42578125" style="1" customWidth="1"/>
    <col min="8606" max="8606" width="11.28515625" style="1" customWidth="1"/>
    <col min="8607" max="8607" width="12.28515625" style="1" customWidth="1"/>
    <col min="8608" max="8608" width="11.28515625" style="1" customWidth="1"/>
    <col min="8609" max="8614" width="10.7109375" style="1" customWidth="1"/>
    <col min="8615" max="8615" width="12.85546875" style="1" customWidth="1"/>
    <col min="8616" max="8616" width="10.7109375" style="1" customWidth="1"/>
    <col min="8617" max="8617" width="11" style="1" customWidth="1"/>
    <col min="8618" max="8619" width="9.140625" style="1" customWidth="1"/>
    <col min="8620" max="8620" width="14.140625" style="1" customWidth="1"/>
    <col min="8621" max="8621" width="11.42578125" style="1" customWidth="1"/>
    <col min="8622" max="8622" width="11.28515625" style="1" customWidth="1"/>
    <col min="8623" max="8623" width="12.28515625" style="1" customWidth="1"/>
    <col min="8624" max="8624" width="11.28515625" style="1" customWidth="1"/>
    <col min="8625" max="8630" width="10.7109375" style="1" customWidth="1"/>
    <col min="8631" max="8631" width="12.85546875" style="1" customWidth="1"/>
    <col min="8632" max="8632" width="10.7109375" style="1" customWidth="1"/>
    <col min="8633" max="8633" width="11" style="1" customWidth="1"/>
    <col min="8634" max="8635" width="9.140625" style="1" customWidth="1"/>
    <col min="8636" max="8636" width="14.140625" style="1" customWidth="1"/>
    <col min="8637" max="8637" width="11.42578125" style="1" customWidth="1"/>
    <col min="8638" max="8638" width="11.28515625" style="1" customWidth="1"/>
    <col min="8639" max="8639" width="12.28515625" style="1" customWidth="1"/>
    <col min="8640" max="8640" width="11.28515625" style="1" customWidth="1"/>
    <col min="8641" max="8646" width="10.7109375" style="1" customWidth="1"/>
    <col min="8647" max="8647" width="12.85546875" style="1" customWidth="1"/>
    <col min="8648" max="8648" width="10.7109375" style="1" customWidth="1"/>
    <col min="8649" max="8649" width="11" style="1" customWidth="1"/>
    <col min="8650" max="8651" width="9.140625" style="1" customWidth="1"/>
    <col min="8652" max="8652" width="14.140625" style="1" customWidth="1"/>
    <col min="8653" max="8653" width="11.42578125" style="1" customWidth="1"/>
    <col min="8654" max="8654" width="11.28515625" style="1" customWidth="1"/>
    <col min="8655" max="8655" width="12.28515625" style="1" customWidth="1"/>
    <col min="8656" max="8656" width="11.28515625" style="1" customWidth="1"/>
    <col min="8657" max="8662" width="10.7109375" style="1" customWidth="1"/>
    <col min="8663" max="8663" width="12.85546875" style="1" customWidth="1"/>
    <col min="8664" max="8664" width="10.7109375" style="1" customWidth="1"/>
    <col min="8665" max="8665" width="11" style="1" customWidth="1"/>
    <col min="8666" max="8667" width="9.140625" style="1" customWidth="1"/>
    <col min="8668" max="8668" width="14.140625" style="1" customWidth="1"/>
    <col min="8669" max="8669" width="11.42578125" style="1" customWidth="1"/>
    <col min="8670" max="8670" width="11.28515625" style="1" customWidth="1"/>
    <col min="8671" max="8671" width="12.28515625" style="1" customWidth="1"/>
    <col min="8672" max="8672" width="11.28515625" style="1" customWidth="1"/>
    <col min="8673" max="8678" width="10.7109375" style="1" customWidth="1"/>
    <col min="8679" max="8679" width="12.85546875" style="1" customWidth="1"/>
    <col min="8680" max="8680" width="10.7109375" style="1" customWidth="1"/>
    <col min="8681" max="8681" width="11" style="1" customWidth="1"/>
    <col min="8682" max="8683" width="9.140625" style="1" customWidth="1"/>
    <col min="8684" max="8684" width="14.140625" style="1" customWidth="1"/>
    <col min="8685" max="8685" width="11.42578125" style="1" customWidth="1"/>
    <col min="8686" max="8686" width="11.28515625" style="1" customWidth="1"/>
    <col min="8687" max="8687" width="12.28515625" style="1" customWidth="1"/>
    <col min="8688" max="8688" width="11.28515625" style="1" customWidth="1"/>
    <col min="8689" max="8694" width="10.7109375" style="1" customWidth="1"/>
    <col min="8695" max="8695" width="12.85546875" style="1" customWidth="1"/>
    <col min="8696" max="8696" width="10.7109375" style="1" customWidth="1"/>
    <col min="8697" max="8697" width="11" style="1" customWidth="1"/>
    <col min="8698" max="8699" width="9.140625" style="1" customWidth="1"/>
    <col min="8700" max="8700" width="14.140625" style="1" customWidth="1"/>
    <col min="8701" max="8701" width="11.42578125" style="1" customWidth="1"/>
    <col min="8702" max="8702" width="11.28515625" style="1" customWidth="1"/>
    <col min="8703" max="8703" width="12.28515625" style="1" customWidth="1"/>
    <col min="8704" max="8704" width="11.28515625" style="1" customWidth="1"/>
    <col min="8705" max="8710" width="10.7109375" style="1" bestFit="1" customWidth="1"/>
    <col min="8711" max="8711" width="12.85546875" style="1" customWidth="1"/>
    <col min="8712" max="8712" width="10.7109375" style="1" customWidth="1"/>
    <col min="8713" max="8713" width="11" style="1" customWidth="1"/>
    <col min="8714" max="8714" width="12" style="1" customWidth="1"/>
    <col min="8715" max="8759" width="9.140625" style="1"/>
    <col min="8760" max="8760" width="6" style="1" customWidth="1"/>
    <col min="8761" max="8761" width="9.140625" style="1"/>
    <col min="8762" max="8762" width="15.42578125" style="1" customWidth="1"/>
    <col min="8763" max="8763" width="14.85546875" style="1" customWidth="1"/>
    <col min="8764" max="8764" width="14.140625" style="1" customWidth="1"/>
    <col min="8765" max="8765" width="11.42578125" style="1" customWidth="1"/>
    <col min="8766" max="8766" width="11.28515625" style="1" customWidth="1"/>
    <col min="8767" max="8767" width="12.28515625" style="1" customWidth="1"/>
    <col min="8768" max="8768" width="11.28515625" style="1" customWidth="1"/>
    <col min="8769" max="8774" width="10.7109375" style="1" customWidth="1"/>
    <col min="8775" max="8775" width="12.85546875" style="1" customWidth="1"/>
    <col min="8776" max="8776" width="10.7109375" style="1" customWidth="1"/>
    <col min="8777" max="8777" width="11" style="1" customWidth="1"/>
    <col min="8778" max="8779" width="9.140625" style="1" customWidth="1"/>
    <col min="8780" max="8780" width="14.140625" style="1" customWidth="1"/>
    <col min="8781" max="8781" width="11.42578125" style="1" customWidth="1"/>
    <col min="8782" max="8782" width="11.28515625" style="1" customWidth="1"/>
    <col min="8783" max="8783" width="12.28515625" style="1" customWidth="1"/>
    <col min="8784" max="8784" width="11.28515625" style="1" customWidth="1"/>
    <col min="8785" max="8790" width="10.7109375" style="1" customWidth="1"/>
    <col min="8791" max="8791" width="12.85546875" style="1" customWidth="1"/>
    <col min="8792" max="8792" width="10.7109375" style="1" customWidth="1"/>
    <col min="8793" max="8793" width="11" style="1" customWidth="1"/>
    <col min="8794" max="8795" width="9.140625" style="1" customWidth="1"/>
    <col min="8796" max="8796" width="14.140625" style="1" customWidth="1"/>
    <col min="8797" max="8797" width="11.42578125" style="1" customWidth="1"/>
    <col min="8798" max="8798" width="11.28515625" style="1" customWidth="1"/>
    <col min="8799" max="8799" width="12.28515625" style="1" customWidth="1"/>
    <col min="8800" max="8800" width="11.28515625" style="1" customWidth="1"/>
    <col min="8801" max="8806" width="10.7109375" style="1" customWidth="1"/>
    <col min="8807" max="8807" width="12.85546875" style="1" customWidth="1"/>
    <col min="8808" max="8808" width="10.7109375" style="1" customWidth="1"/>
    <col min="8809" max="8809" width="11" style="1" customWidth="1"/>
    <col min="8810" max="8811" width="9.140625" style="1" customWidth="1"/>
    <col min="8812" max="8812" width="14.140625" style="1" customWidth="1"/>
    <col min="8813" max="8813" width="11.42578125" style="1" customWidth="1"/>
    <col min="8814" max="8814" width="11.28515625" style="1" customWidth="1"/>
    <col min="8815" max="8815" width="12.28515625" style="1" customWidth="1"/>
    <col min="8816" max="8816" width="11.28515625" style="1" customWidth="1"/>
    <col min="8817" max="8822" width="10.7109375" style="1" customWidth="1"/>
    <col min="8823" max="8823" width="12.85546875" style="1" customWidth="1"/>
    <col min="8824" max="8824" width="10.7109375" style="1" customWidth="1"/>
    <col min="8825" max="8825" width="11" style="1" customWidth="1"/>
    <col min="8826" max="8827" width="9.140625" style="1" customWidth="1"/>
    <col min="8828" max="8828" width="14.140625" style="1" customWidth="1"/>
    <col min="8829" max="8829" width="11.42578125" style="1" customWidth="1"/>
    <col min="8830" max="8830" width="11.28515625" style="1" customWidth="1"/>
    <col min="8831" max="8831" width="12.28515625" style="1" customWidth="1"/>
    <col min="8832" max="8832" width="11.28515625" style="1" customWidth="1"/>
    <col min="8833" max="8838" width="10.7109375" style="1" customWidth="1"/>
    <col min="8839" max="8839" width="12.85546875" style="1" customWidth="1"/>
    <col min="8840" max="8840" width="10.7109375" style="1" customWidth="1"/>
    <col min="8841" max="8841" width="11" style="1" customWidth="1"/>
    <col min="8842" max="8843" width="9.140625" style="1" customWidth="1"/>
    <col min="8844" max="8844" width="14.140625" style="1" customWidth="1"/>
    <col min="8845" max="8845" width="11.42578125" style="1" customWidth="1"/>
    <col min="8846" max="8846" width="11.28515625" style="1" customWidth="1"/>
    <col min="8847" max="8847" width="12.28515625" style="1" customWidth="1"/>
    <col min="8848" max="8848" width="11.28515625" style="1" customWidth="1"/>
    <col min="8849" max="8854" width="10.7109375" style="1" customWidth="1"/>
    <col min="8855" max="8855" width="12.85546875" style="1" customWidth="1"/>
    <col min="8856" max="8856" width="10.7109375" style="1" customWidth="1"/>
    <col min="8857" max="8857" width="11" style="1" customWidth="1"/>
    <col min="8858" max="8859" width="9.140625" style="1" customWidth="1"/>
    <col min="8860" max="8860" width="14.140625" style="1" customWidth="1"/>
    <col min="8861" max="8861" width="11.42578125" style="1" customWidth="1"/>
    <col min="8862" max="8862" width="11.28515625" style="1" customWidth="1"/>
    <col min="8863" max="8863" width="12.28515625" style="1" customWidth="1"/>
    <col min="8864" max="8864" width="11.28515625" style="1" customWidth="1"/>
    <col min="8865" max="8870" width="10.7109375" style="1" customWidth="1"/>
    <col min="8871" max="8871" width="12.85546875" style="1" customWidth="1"/>
    <col min="8872" max="8872" width="10.7109375" style="1" customWidth="1"/>
    <col min="8873" max="8873" width="11" style="1" customWidth="1"/>
    <col min="8874" max="8875" width="9.140625" style="1" customWidth="1"/>
    <col min="8876" max="8876" width="14.140625" style="1" customWidth="1"/>
    <col min="8877" max="8877" width="11.42578125" style="1" customWidth="1"/>
    <col min="8878" max="8878" width="11.28515625" style="1" customWidth="1"/>
    <col min="8879" max="8879" width="12.28515625" style="1" customWidth="1"/>
    <col min="8880" max="8880" width="11.28515625" style="1" customWidth="1"/>
    <col min="8881" max="8886" width="10.7109375" style="1" customWidth="1"/>
    <col min="8887" max="8887" width="12.85546875" style="1" customWidth="1"/>
    <col min="8888" max="8888" width="10.7109375" style="1" customWidth="1"/>
    <col min="8889" max="8889" width="11" style="1" customWidth="1"/>
    <col min="8890" max="8891" width="9.140625" style="1" customWidth="1"/>
    <col min="8892" max="8892" width="14.140625" style="1" customWidth="1"/>
    <col min="8893" max="8893" width="11.42578125" style="1" customWidth="1"/>
    <col min="8894" max="8894" width="11.28515625" style="1" customWidth="1"/>
    <col min="8895" max="8895" width="12.28515625" style="1" customWidth="1"/>
    <col min="8896" max="8896" width="11.28515625" style="1" customWidth="1"/>
    <col min="8897" max="8902" width="10.7109375" style="1" customWidth="1"/>
    <col min="8903" max="8903" width="12.85546875" style="1" customWidth="1"/>
    <col min="8904" max="8904" width="10.7109375" style="1" customWidth="1"/>
    <col min="8905" max="8905" width="11" style="1" customWidth="1"/>
    <col min="8906" max="8907" width="9.140625" style="1" customWidth="1"/>
    <col min="8908" max="8908" width="14.140625" style="1" customWidth="1"/>
    <col min="8909" max="8909" width="11.42578125" style="1" customWidth="1"/>
    <col min="8910" max="8910" width="11.28515625" style="1" customWidth="1"/>
    <col min="8911" max="8911" width="12.28515625" style="1" customWidth="1"/>
    <col min="8912" max="8912" width="11.28515625" style="1" customWidth="1"/>
    <col min="8913" max="8918" width="10.7109375" style="1" customWidth="1"/>
    <col min="8919" max="8919" width="12.85546875" style="1" customWidth="1"/>
    <col min="8920" max="8920" width="10.7109375" style="1" customWidth="1"/>
    <col min="8921" max="8921" width="11" style="1" customWidth="1"/>
    <col min="8922" max="8923" width="9.140625" style="1" customWidth="1"/>
    <col min="8924" max="8924" width="14.140625" style="1" customWidth="1"/>
    <col min="8925" max="8925" width="11.42578125" style="1" customWidth="1"/>
    <col min="8926" max="8926" width="11.28515625" style="1" customWidth="1"/>
    <col min="8927" max="8927" width="12.28515625" style="1" customWidth="1"/>
    <col min="8928" max="8928" width="11.28515625" style="1" customWidth="1"/>
    <col min="8929" max="8934" width="10.7109375" style="1" customWidth="1"/>
    <col min="8935" max="8935" width="12.85546875" style="1" customWidth="1"/>
    <col min="8936" max="8936" width="10.7109375" style="1" customWidth="1"/>
    <col min="8937" max="8937" width="11" style="1" customWidth="1"/>
    <col min="8938" max="8939" width="9.140625" style="1" customWidth="1"/>
    <col min="8940" max="8940" width="14.140625" style="1" customWidth="1"/>
    <col min="8941" max="8941" width="11.42578125" style="1" customWidth="1"/>
    <col min="8942" max="8942" width="11.28515625" style="1" customWidth="1"/>
    <col min="8943" max="8943" width="12.28515625" style="1" customWidth="1"/>
    <col min="8944" max="8944" width="11.28515625" style="1" customWidth="1"/>
    <col min="8945" max="8950" width="10.7109375" style="1" customWidth="1"/>
    <col min="8951" max="8951" width="12.85546875" style="1" customWidth="1"/>
    <col min="8952" max="8952" width="10.7109375" style="1" customWidth="1"/>
    <col min="8953" max="8953" width="11" style="1" customWidth="1"/>
    <col min="8954" max="8955" width="9.140625" style="1" customWidth="1"/>
    <col min="8956" max="8956" width="14.140625" style="1" customWidth="1"/>
    <col min="8957" max="8957" width="11.42578125" style="1" customWidth="1"/>
    <col min="8958" max="8958" width="11.28515625" style="1" customWidth="1"/>
    <col min="8959" max="8959" width="12.28515625" style="1" customWidth="1"/>
    <col min="8960" max="8960" width="11.28515625" style="1" customWidth="1"/>
    <col min="8961" max="8966" width="10.7109375" style="1" bestFit="1" customWidth="1"/>
    <col min="8967" max="8967" width="12.85546875" style="1" customWidth="1"/>
    <col min="8968" max="8968" width="10.7109375" style="1" customWidth="1"/>
    <col min="8969" max="8969" width="11" style="1" customWidth="1"/>
    <col min="8970" max="8970" width="12" style="1" customWidth="1"/>
    <col min="8971" max="9015" width="9.140625" style="1"/>
    <col min="9016" max="9016" width="6" style="1" customWidth="1"/>
    <col min="9017" max="9017" width="9.140625" style="1"/>
    <col min="9018" max="9018" width="15.42578125" style="1" customWidth="1"/>
    <col min="9019" max="9019" width="14.85546875" style="1" customWidth="1"/>
    <col min="9020" max="9020" width="14.140625" style="1" customWidth="1"/>
    <col min="9021" max="9021" width="11.42578125" style="1" customWidth="1"/>
    <col min="9022" max="9022" width="11.28515625" style="1" customWidth="1"/>
    <col min="9023" max="9023" width="12.28515625" style="1" customWidth="1"/>
    <col min="9024" max="9024" width="11.28515625" style="1" customWidth="1"/>
    <col min="9025" max="9030" width="10.7109375" style="1" customWidth="1"/>
    <col min="9031" max="9031" width="12.85546875" style="1" customWidth="1"/>
    <col min="9032" max="9032" width="10.7109375" style="1" customWidth="1"/>
    <col min="9033" max="9033" width="11" style="1" customWidth="1"/>
    <col min="9034" max="9035" width="9.140625" style="1" customWidth="1"/>
    <col min="9036" max="9036" width="14.140625" style="1" customWidth="1"/>
    <col min="9037" max="9037" width="11.42578125" style="1" customWidth="1"/>
    <col min="9038" max="9038" width="11.28515625" style="1" customWidth="1"/>
    <col min="9039" max="9039" width="12.28515625" style="1" customWidth="1"/>
    <col min="9040" max="9040" width="11.28515625" style="1" customWidth="1"/>
    <col min="9041" max="9046" width="10.7109375" style="1" customWidth="1"/>
    <col min="9047" max="9047" width="12.85546875" style="1" customWidth="1"/>
    <col min="9048" max="9048" width="10.7109375" style="1" customWidth="1"/>
    <col min="9049" max="9049" width="11" style="1" customWidth="1"/>
    <col min="9050" max="9051" width="9.140625" style="1" customWidth="1"/>
    <col min="9052" max="9052" width="14.140625" style="1" customWidth="1"/>
    <col min="9053" max="9053" width="11.42578125" style="1" customWidth="1"/>
    <col min="9054" max="9054" width="11.28515625" style="1" customWidth="1"/>
    <col min="9055" max="9055" width="12.28515625" style="1" customWidth="1"/>
    <col min="9056" max="9056" width="11.28515625" style="1" customWidth="1"/>
    <col min="9057" max="9062" width="10.7109375" style="1" customWidth="1"/>
    <col min="9063" max="9063" width="12.85546875" style="1" customWidth="1"/>
    <col min="9064" max="9064" width="10.7109375" style="1" customWidth="1"/>
    <col min="9065" max="9065" width="11" style="1" customWidth="1"/>
    <col min="9066" max="9067" width="9.140625" style="1" customWidth="1"/>
    <col min="9068" max="9068" width="14.140625" style="1" customWidth="1"/>
    <col min="9069" max="9069" width="11.42578125" style="1" customWidth="1"/>
    <col min="9070" max="9070" width="11.28515625" style="1" customWidth="1"/>
    <col min="9071" max="9071" width="12.28515625" style="1" customWidth="1"/>
    <col min="9072" max="9072" width="11.28515625" style="1" customWidth="1"/>
    <col min="9073" max="9078" width="10.7109375" style="1" customWidth="1"/>
    <col min="9079" max="9079" width="12.85546875" style="1" customWidth="1"/>
    <col min="9080" max="9080" width="10.7109375" style="1" customWidth="1"/>
    <col min="9081" max="9081" width="11" style="1" customWidth="1"/>
    <col min="9082" max="9083" width="9.140625" style="1" customWidth="1"/>
    <col min="9084" max="9084" width="14.140625" style="1" customWidth="1"/>
    <col min="9085" max="9085" width="11.42578125" style="1" customWidth="1"/>
    <col min="9086" max="9086" width="11.28515625" style="1" customWidth="1"/>
    <col min="9087" max="9087" width="12.28515625" style="1" customWidth="1"/>
    <col min="9088" max="9088" width="11.28515625" style="1" customWidth="1"/>
    <col min="9089" max="9094" width="10.7109375" style="1" customWidth="1"/>
    <col min="9095" max="9095" width="12.85546875" style="1" customWidth="1"/>
    <col min="9096" max="9096" width="10.7109375" style="1" customWidth="1"/>
    <col min="9097" max="9097" width="11" style="1" customWidth="1"/>
    <col min="9098" max="9099" width="9.140625" style="1" customWidth="1"/>
    <col min="9100" max="9100" width="14.140625" style="1" customWidth="1"/>
    <col min="9101" max="9101" width="11.42578125" style="1" customWidth="1"/>
    <col min="9102" max="9102" width="11.28515625" style="1" customWidth="1"/>
    <col min="9103" max="9103" width="12.28515625" style="1" customWidth="1"/>
    <col min="9104" max="9104" width="11.28515625" style="1" customWidth="1"/>
    <col min="9105" max="9110" width="10.7109375" style="1" customWidth="1"/>
    <col min="9111" max="9111" width="12.85546875" style="1" customWidth="1"/>
    <col min="9112" max="9112" width="10.7109375" style="1" customWidth="1"/>
    <col min="9113" max="9113" width="11" style="1" customWidth="1"/>
    <col min="9114" max="9115" width="9.140625" style="1" customWidth="1"/>
    <col min="9116" max="9116" width="14.140625" style="1" customWidth="1"/>
    <col min="9117" max="9117" width="11.42578125" style="1" customWidth="1"/>
    <col min="9118" max="9118" width="11.28515625" style="1" customWidth="1"/>
    <col min="9119" max="9119" width="12.28515625" style="1" customWidth="1"/>
    <col min="9120" max="9120" width="11.28515625" style="1" customWidth="1"/>
    <col min="9121" max="9126" width="10.7109375" style="1" customWidth="1"/>
    <col min="9127" max="9127" width="12.85546875" style="1" customWidth="1"/>
    <col min="9128" max="9128" width="10.7109375" style="1" customWidth="1"/>
    <col min="9129" max="9129" width="11" style="1" customWidth="1"/>
    <col min="9130" max="9131" width="9.140625" style="1" customWidth="1"/>
    <col min="9132" max="9132" width="14.140625" style="1" customWidth="1"/>
    <col min="9133" max="9133" width="11.42578125" style="1" customWidth="1"/>
    <col min="9134" max="9134" width="11.28515625" style="1" customWidth="1"/>
    <col min="9135" max="9135" width="12.28515625" style="1" customWidth="1"/>
    <col min="9136" max="9136" width="11.28515625" style="1" customWidth="1"/>
    <col min="9137" max="9142" width="10.7109375" style="1" customWidth="1"/>
    <col min="9143" max="9143" width="12.85546875" style="1" customWidth="1"/>
    <col min="9144" max="9144" width="10.7109375" style="1" customWidth="1"/>
    <col min="9145" max="9145" width="11" style="1" customWidth="1"/>
    <col min="9146" max="9147" width="9.140625" style="1" customWidth="1"/>
    <col min="9148" max="9148" width="14.140625" style="1" customWidth="1"/>
    <col min="9149" max="9149" width="11.42578125" style="1" customWidth="1"/>
    <col min="9150" max="9150" width="11.28515625" style="1" customWidth="1"/>
    <col min="9151" max="9151" width="12.28515625" style="1" customWidth="1"/>
    <col min="9152" max="9152" width="11.28515625" style="1" customWidth="1"/>
    <col min="9153" max="9158" width="10.7109375" style="1" customWidth="1"/>
    <col min="9159" max="9159" width="12.85546875" style="1" customWidth="1"/>
    <col min="9160" max="9160" width="10.7109375" style="1" customWidth="1"/>
    <col min="9161" max="9161" width="11" style="1" customWidth="1"/>
    <col min="9162" max="9163" width="9.140625" style="1" customWidth="1"/>
    <col min="9164" max="9164" width="14.140625" style="1" customWidth="1"/>
    <col min="9165" max="9165" width="11.42578125" style="1" customWidth="1"/>
    <col min="9166" max="9166" width="11.28515625" style="1" customWidth="1"/>
    <col min="9167" max="9167" width="12.28515625" style="1" customWidth="1"/>
    <col min="9168" max="9168" width="11.28515625" style="1" customWidth="1"/>
    <col min="9169" max="9174" width="10.7109375" style="1" customWidth="1"/>
    <col min="9175" max="9175" width="12.85546875" style="1" customWidth="1"/>
    <col min="9176" max="9176" width="10.7109375" style="1" customWidth="1"/>
    <col min="9177" max="9177" width="11" style="1" customWidth="1"/>
    <col min="9178" max="9179" width="9.140625" style="1" customWidth="1"/>
    <col min="9180" max="9180" width="14.140625" style="1" customWidth="1"/>
    <col min="9181" max="9181" width="11.42578125" style="1" customWidth="1"/>
    <col min="9182" max="9182" width="11.28515625" style="1" customWidth="1"/>
    <col min="9183" max="9183" width="12.28515625" style="1" customWidth="1"/>
    <col min="9184" max="9184" width="11.28515625" style="1" customWidth="1"/>
    <col min="9185" max="9190" width="10.7109375" style="1" customWidth="1"/>
    <col min="9191" max="9191" width="12.85546875" style="1" customWidth="1"/>
    <col min="9192" max="9192" width="10.7109375" style="1" customWidth="1"/>
    <col min="9193" max="9193" width="11" style="1" customWidth="1"/>
    <col min="9194" max="9195" width="9.140625" style="1" customWidth="1"/>
    <col min="9196" max="9196" width="14.140625" style="1" customWidth="1"/>
    <col min="9197" max="9197" width="11.42578125" style="1" customWidth="1"/>
    <col min="9198" max="9198" width="11.28515625" style="1" customWidth="1"/>
    <col min="9199" max="9199" width="12.28515625" style="1" customWidth="1"/>
    <col min="9200" max="9200" width="11.28515625" style="1" customWidth="1"/>
    <col min="9201" max="9206" width="10.7109375" style="1" customWidth="1"/>
    <col min="9207" max="9207" width="12.85546875" style="1" customWidth="1"/>
    <col min="9208" max="9208" width="10.7109375" style="1" customWidth="1"/>
    <col min="9209" max="9209" width="11" style="1" customWidth="1"/>
    <col min="9210" max="9211" width="9.140625" style="1" customWidth="1"/>
    <col min="9212" max="9212" width="14.140625" style="1" customWidth="1"/>
    <col min="9213" max="9213" width="11.42578125" style="1" customWidth="1"/>
    <col min="9214" max="9214" width="11.28515625" style="1" customWidth="1"/>
    <col min="9215" max="9215" width="12.28515625" style="1" customWidth="1"/>
    <col min="9216" max="9216" width="11.28515625" style="1" customWidth="1"/>
    <col min="9217" max="9222" width="10.7109375" style="1" bestFit="1" customWidth="1"/>
    <col min="9223" max="9223" width="12.85546875" style="1" customWidth="1"/>
    <col min="9224" max="9224" width="10.7109375" style="1" customWidth="1"/>
    <col min="9225" max="9225" width="11" style="1" customWidth="1"/>
    <col min="9226" max="9226" width="12" style="1" customWidth="1"/>
    <col min="9227" max="9271" width="9.140625" style="1"/>
    <col min="9272" max="9272" width="6" style="1" customWidth="1"/>
    <col min="9273" max="9273" width="9.140625" style="1"/>
    <col min="9274" max="9274" width="15.42578125" style="1" customWidth="1"/>
    <col min="9275" max="9275" width="14.85546875" style="1" customWidth="1"/>
    <col min="9276" max="9276" width="14.140625" style="1" customWidth="1"/>
    <col min="9277" max="9277" width="11.42578125" style="1" customWidth="1"/>
    <col min="9278" max="9278" width="11.28515625" style="1" customWidth="1"/>
    <col min="9279" max="9279" width="12.28515625" style="1" customWidth="1"/>
    <col min="9280" max="9280" width="11.28515625" style="1" customWidth="1"/>
    <col min="9281" max="9286" width="10.7109375" style="1" customWidth="1"/>
    <col min="9287" max="9287" width="12.85546875" style="1" customWidth="1"/>
    <col min="9288" max="9288" width="10.7109375" style="1" customWidth="1"/>
    <col min="9289" max="9289" width="11" style="1" customWidth="1"/>
    <col min="9290" max="9291" width="9.140625" style="1" customWidth="1"/>
    <col min="9292" max="9292" width="14.140625" style="1" customWidth="1"/>
    <col min="9293" max="9293" width="11.42578125" style="1" customWidth="1"/>
    <col min="9294" max="9294" width="11.28515625" style="1" customWidth="1"/>
    <col min="9295" max="9295" width="12.28515625" style="1" customWidth="1"/>
    <col min="9296" max="9296" width="11.28515625" style="1" customWidth="1"/>
    <col min="9297" max="9302" width="10.7109375" style="1" customWidth="1"/>
    <col min="9303" max="9303" width="12.85546875" style="1" customWidth="1"/>
    <col min="9304" max="9304" width="10.7109375" style="1" customWidth="1"/>
    <col min="9305" max="9305" width="11" style="1" customWidth="1"/>
    <col min="9306" max="9307" width="9.140625" style="1" customWidth="1"/>
    <col min="9308" max="9308" width="14.140625" style="1" customWidth="1"/>
    <col min="9309" max="9309" width="11.42578125" style="1" customWidth="1"/>
    <col min="9310" max="9310" width="11.28515625" style="1" customWidth="1"/>
    <col min="9311" max="9311" width="12.28515625" style="1" customWidth="1"/>
    <col min="9312" max="9312" width="11.28515625" style="1" customWidth="1"/>
    <col min="9313" max="9318" width="10.7109375" style="1" customWidth="1"/>
    <col min="9319" max="9319" width="12.85546875" style="1" customWidth="1"/>
    <col min="9320" max="9320" width="10.7109375" style="1" customWidth="1"/>
    <col min="9321" max="9321" width="11" style="1" customWidth="1"/>
    <col min="9322" max="9323" width="9.140625" style="1" customWidth="1"/>
    <col min="9324" max="9324" width="14.140625" style="1" customWidth="1"/>
    <col min="9325" max="9325" width="11.42578125" style="1" customWidth="1"/>
    <col min="9326" max="9326" width="11.28515625" style="1" customWidth="1"/>
    <col min="9327" max="9327" width="12.28515625" style="1" customWidth="1"/>
    <col min="9328" max="9328" width="11.28515625" style="1" customWidth="1"/>
    <col min="9329" max="9334" width="10.7109375" style="1" customWidth="1"/>
    <col min="9335" max="9335" width="12.85546875" style="1" customWidth="1"/>
    <col min="9336" max="9336" width="10.7109375" style="1" customWidth="1"/>
    <col min="9337" max="9337" width="11" style="1" customWidth="1"/>
    <col min="9338" max="9339" width="9.140625" style="1" customWidth="1"/>
    <col min="9340" max="9340" width="14.140625" style="1" customWidth="1"/>
    <col min="9341" max="9341" width="11.42578125" style="1" customWidth="1"/>
    <col min="9342" max="9342" width="11.28515625" style="1" customWidth="1"/>
    <col min="9343" max="9343" width="12.28515625" style="1" customWidth="1"/>
    <col min="9344" max="9344" width="11.28515625" style="1" customWidth="1"/>
    <col min="9345" max="9350" width="10.7109375" style="1" customWidth="1"/>
    <col min="9351" max="9351" width="12.85546875" style="1" customWidth="1"/>
    <col min="9352" max="9352" width="10.7109375" style="1" customWidth="1"/>
    <col min="9353" max="9353" width="11" style="1" customWidth="1"/>
    <col min="9354" max="9355" width="9.140625" style="1" customWidth="1"/>
    <col min="9356" max="9356" width="14.140625" style="1" customWidth="1"/>
    <col min="9357" max="9357" width="11.42578125" style="1" customWidth="1"/>
    <col min="9358" max="9358" width="11.28515625" style="1" customWidth="1"/>
    <col min="9359" max="9359" width="12.28515625" style="1" customWidth="1"/>
    <col min="9360" max="9360" width="11.28515625" style="1" customWidth="1"/>
    <col min="9361" max="9366" width="10.7109375" style="1" customWidth="1"/>
    <col min="9367" max="9367" width="12.85546875" style="1" customWidth="1"/>
    <col min="9368" max="9368" width="10.7109375" style="1" customWidth="1"/>
    <col min="9369" max="9369" width="11" style="1" customWidth="1"/>
    <col min="9370" max="9371" width="9.140625" style="1" customWidth="1"/>
    <col min="9372" max="9372" width="14.140625" style="1" customWidth="1"/>
    <col min="9373" max="9373" width="11.42578125" style="1" customWidth="1"/>
    <col min="9374" max="9374" width="11.28515625" style="1" customWidth="1"/>
    <col min="9375" max="9375" width="12.28515625" style="1" customWidth="1"/>
    <col min="9376" max="9376" width="11.28515625" style="1" customWidth="1"/>
    <col min="9377" max="9382" width="10.7109375" style="1" customWidth="1"/>
    <col min="9383" max="9383" width="12.85546875" style="1" customWidth="1"/>
    <col min="9384" max="9384" width="10.7109375" style="1" customWidth="1"/>
    <col min="9385" max="9385" width="11" style="1" customWidth="1"/>
    <col min="9386" max="9387" width="9.140625" style="1" customWidth="1"/>
    <col min="9388" max="9388" width="14.140625" style="1" customWidth="1"/>
    <col min="9389" max="9389" width="11.42578125" style="1" customWidth="1"/>
    <col min="9390" max="9390" width="11.28515625" style="1" customWidth="1"/>
    <col min="9391" max="9391" width="12.28515625" style="1" customWidth="1"/>
    <col min="9392" max="9392" width="11.28515625" style="1" customWidth="1"/>
    <col min="9393" max="9398" width="10.7109375" style="1" customWidth="1"/>
    <col min="9399" max="9399" width="12.85546875" style="1" customWidth="1"/>
    <col min="9400" max="9400" width="10.7109375" style="1" customWidth="1"/>
    <col min="9401" max="9401" width="11" style="1" customWidth="1"/>
    <col min="9402" max="9403" width="9.140625" style="1" customWidth="1"/>
    <col min="9404" max="9404" width="14.140625" style="1" customWidth="1"/>
    <col min="9405" max="9405" width="11.42578125" style="1" customWidth="1"/>
    <col min="9406" max="9406" width="11.28515625" style="1" customWidth="1"/>
    <col min="9407" max="9407" width="12.28515625" style="1" customWidth="1"/>
    <col min="9408" max="9408" width="11.28515625" style="1" customWidth="1"/>
    <col min="9409" max="9414" width="10.7109375" style="1" customWidth="1"/>
    <col min="9415" max="9415" width="12.85546875" style="1" customWidth="1"/>
    <col min="9416" max="9416" width="10.7109375" style="1" customWidth="1"/>
    <col min="9417" max="9417" width="11" style="1" customWidth="1"/>
    <col min="9418" max="9419" width="9.140625" style="1" customWidth="1"/>
    <col min="9420" max="9420" width="14.140625" style="1" customWidth="1"/>
    <col min="9421" max="9421" width="11.42578125" style="1" customWidth="1"/>
    <col min="9422" max="9422" width="11.28515625" style="1" customWidth="1"/>
    <col min="9423" max="9423" width="12.28515625" style="1" customWidth="1"/>
    <col min="9424" max="9424" width="11.28515625" style="1" customWidth="1"/>
    <col min="9425" max="9430" width="10.7109375" style="1" customWidth="1"/>
    <col min="9431" max="9431" width="12.85546875" style="1" customWidth="1"/>
    <col min="9432" max="9432" width="10.7109375" style="1" customWidth="1"/>
    <col min="9433" max="9433" width="11" style="1" customWidth="1"/>
    <col min="9434" max="9435" width="9.140625" style="1" customWidth="1"/>
    <col min="9436" max="9436" width="14.140625" style="1" customWidth="1"/>
    <col min="9437" max="9437" width="11.42578125" style="1" customWidth="1"/>
    <col min="9438" max="9438" width="11.28515625" style="1" customWidth="1"/>
    <col min="9439" max="9439" width="12.28515625" style="1" customWidth="1"/>
    <col min="9440" max="9440" width="11.28515625" style="1" customWidth="1"/>
    <col min="9441" max="9446" width="10.7109375" style="1" customWidth="1"/>
    <col min="9447" max="9447" width="12.85546875" style="1" customWidth="1"/>
    <col min="9448" max="9448" width="10.7109375" style="1" customWidth="1"/>
    <col min="9449" max="9449" width="11" style="1" customWidth="1"/>
    <col min="9450" max="9451" width="9.140625" style="1" customWidth="1"/>
    <col min="9452" max="9452" width="14.140625" style="1" customWidth="1"/>
    <col min="9453" max="9453" width="11.42578125" style="1" customWidth="1"/>
    <col min="9454" max="9454" width="11.28515625" style="1" customWidth="1"/>
    <col min="9455" max="9455" width="12.28515625" style="1" customWidth="1"/>
    <col min="9456" max="9456" width="11.28515625" style="1" customWidth="1"/>
    <col min="9457" max="9462" width="10.7109375" style="1" customWidth="1"/>
    <col min="9463" max="9463" width="12.85546875" style="1" customWidth="1"/>
    <col min="9464" max="9464" width="10.7109375" style="1" customWidth="1"/>
    <col min="9465" max="9465" width="11" style="1" customWidth="1"/>
    <col min="9466" max="9467" width="9.140625" style="1" customWidth="1"/>
    <col min="9468" max="9468" width="14.140625" style="1" customWidth="1"/>
    <col min="9469" max="9469" width="11.42578125" style="1" customWidth="1"/>
    <col min="9470" max="9470" width="11.28515625" style="1" customWidth="1"/>
    <col min="9471" max="9471" width="12.28515625" style="1" customWidth="1"/>
    <col min="9472" max="9472" width="11.28515625" style="1" customWidth="1"/>
    <col min="9473" max="9478" width="10.7109375" style="1" bestFit="1" customWidth="1"/>
    <col min="9479" max="9479" width="12.85546875" style="1" customWidth="1"/>
    <col min="9480" max="9480" width="10.7109375" style="1" customWidth="1"/>
    <col min="9481" max="9481" width="11" style="1" customWidth="1"/>
    <col min="9482" max="9482" width="12" style="1" customWidth="1"/>
    <col min="9483" max="9527" width="9.140625" style="1"/>
    <col min="9528" max="9528" width="6" style="1" customWidth="1"/>
    <col min="9529" max="9529" width="9.140625" style="1"/>
    <col min="9530" max="9530" width="15.42578125" style="1" customWidth="1"/>
    <col min="9531" max="9531" width="14.85546875" style="1" customWidth="1"/>
    <col min="9532" max="9532" width="14.140625" style="1" customWidth="1"/>
    <col min="9533" max="9533" width="11.42578125" style="1" customWidth="1"/>
    <col min="9534" max="9534" width="11.28515625" style="1" customWidth="1"/>
    <col min="9535" max="9535" width="12.28515625" style="1" customWidth="1"/>
    <col min="9536" max="9536" width="11.28515625" style="1" customWidth="1"/>
    <col min="9537" max="9542" width="10.7109375" style="1" customWidth="1"/>
    <col min="9543" max="9543" width="12.85546875" style="1" customWidth="1"/>
    <col min="9544" max="9544" width="10.7109375" style="1" customWidth="1"/>
    <col min="9545" max="9545" width="11" style="1" customWidth="1"/>
    <col min="9546" max="9547" width="9.140625" style="1" customWidth="1"/>
    <col min="9548" max="9548" width="14.140625" style="1" customWidth="1"/>
    <col min="9549" max="9549" width="11.42578125" style="1" customWidth="1"/>
    <col min="9550" max="9550" width="11.28515625" style="1" customWidth="1"/>
    <col min="9551" max="9551" width="12.28515625" style="1" customWidth="1"/>
    <col min="9552" max="9552" width="11.28515625" style="1" customWidth="1"/>
    <col min="9553" max="9558" width="10.7109375" style="1" customWidth="1"/>
    <col min="9559" max="9559" width="12.85546875" style="1" customWidth="1"/>
    <col min="9560" max="9560" width="10.7109375" style="1" customWidth="1"/>
    <col min="9561" max="9561" width="11" style="1" customWidth="1"/>
    <col min="9562" max="9563" width="9.140625" style="1" customWidth="1"/>
    <col min="9564" max="9564" width="14.140625" style="1" customWidth="1"/>
    <col min="9565" max="9565" width="11.42578125" style="1" customWidth="1"/>
    <col min="9566" max="9566" width="11.28515625" style="1" customWidth="1"/>
    <col min="9567" max="9567" width="12.28515625" style="1" customWidth="1"/>
    <col min="9568" max="9568" width="11.28515625" style="1" customWidth="1"/>
    <col min="9569" max="9574" width="10.7109375" style="1" customWidth="1"/>
    <col min="9575" max="9575" width="12.85546875" style="1" customWidth="1"/>
    <col min="9576" max="9576" width="10.7109375" style="1" customWidth="1"/>
    <col min="9577" max="9577" width="11" style="1" customWidth="1"/>
    <col min="9578" max="9579" width="9.140625" style="1" customWidth="1"/>
    <col min="9580" max="9580" width="14.140625" style="1" customWidth="1"/>
    <col min="9581" max="9581" width="11.42578125" style="1" customWidth="1"/>
    <col min="9582" max="9582" width="11.28515625" style="1" customWidth="1"/>
    <col min="9583" max="9583" width="12.28515625" style="1" customWidth="1"/>
    <col min="9584" max="9584" width="11.28515625" style="1" customWidth="1"/>
    <col min="9585" max="9590" width="10.7109375" style="1" customWidth="1"/>
    <col min="9591" max="9591" width="12.85546875" style="1" customWidth="1"/>
    <col min="9592" max="9592" width="10.7109375" style="1" customWidth="1"/>
    <col min="9593" max="9593" width="11" style="1" customWidth="1"/>
    <col min="9594" max="9595" width="9.140625" style="1" customWidth="1"/>
    <col min="9596" max="9596" width="14.140625" style="1" customWidth="1"/>
    <col min="9597" max="9597" width="11.42578125" style="1" customWidth="1"/>
    <col min="9598" max="9598" width="11.28515625" style="1" customWidth="1"/>
    <col min="9599" max="9599" width="12.28515625" style="1" customWidth="1"/>
    <col min="9600" max="9600" width="11.28515625" style="1" customWidth="1"/>
    <col min="9601" max="9606" width="10.7109375" style="1" customWidth="1"/>
    <col min="9607" max="9607" width="12.85546875" style="1" customWidth="1"/>
    <col min="9608" max="9608" width="10.7109375" style="1" customWidth="1"/>
    <col min="9609" max="9609" width="11" style="1" customWidth="1"/>
    <col min="9610" max="9611" width="9.140625" style="1" customWidth="1"/>
    <col min="9612" max="9612" width="14.140625" style="1" customWidth="1"/>
    <col min="9613" max="9613" width="11.42578125" style="1" customWidth="1"/>
    <col min="9614" max="9614" width="11.28515625" style="1" customWidth="1"/>
    <col min="9615" max="9615" width="12.28515625" style="1" customWidth="1"/>
    <col min="9616" max="9616" width="11.28515625" style="1" customWidth="1"/>
    <col min="9617" max="9622" width="10.7109375" style="1" customWidth="1"/>
    <col min="9623" max="9623" width="12.85546875" style="1" customWidth="1"/>
    <col min="9624" max="9624" width="10.7109375" style="1" customWidth="1"/>
    <col min="9625" max="9625" width="11" style="1" customWidth="1"/>
    <col min="9626" max="9627" width="9.140625" style="1" customWidth="1"/>
    <col min="9628" max="9628" width="14.140625" style="1" customWidth="1"/>
    <col min="9629" max="9629" width="11.42578125" style="1" customWidth="1"/>
    <col min="9630" max="9630" width="11.28515625" style="1" customWidth="1"/>
    <col min="9631" max="9631" width="12.28515625" style="1" customWidth="1"/>
    <col min="9632" max="9632" width="11.28515625" style="1" customWidth="1"/>
    <col min="9633" max="9638" width="10.7109375" style="1" customWidth="1"/>
    <col min="9639" max="9639" width="12.85546875" style="1" customWidth="1"/>
    <col min="9640" max="9640" width="10.7109375" style="1" customWidth="1"/>
    <col min="9641" max="9641" width="11" style="1" customWidth="1"/>
    <col min="9642" max="9643" width="9.140625" style="1" customWidth="1"/>
    <col min="9644" max="9644" width="14.140625" style="1" customWidth="1"/>
    <col min="9645" max="9645" width="11.42578125" style="1" customWidth="1"/>
    <col min="9646" max="9646" width="11.28515625" style="1" customWidth="1"/>
    <col min="9647" max="9647" width="12.28515625" style="1" customWidth="1"/>
    <col min="9648" max="9648" width="11.28515625" style="1" customWidth="1"/>
    <col min="9649" max="9654" width="10.7109375" style="1" customWidth="1"/>
    <col min="9655" max="9655" width="12.85546875" style="1" customWidth="1"/>
    <col min="9656" max="9656" width="10.7109375" style="1" customWidth="1"/>
    <col min="9657" max="9657" width="11" style="1" customWidth="1"/>
    <col min="9658" max="9659" width="9.140625" style="1" customWidth="1"/>
    <col min="9660" max="9660" width="14.140625" style="1" customWidth="1"/>
    <col min="9661" max="9661" width="11.42578125" style="1" customWidth="1"/>
    <col min="9662" max="9662" width="11.28515625" style="1" customWidth="1"/>
    <col min="9663" max="9663" width="12.28515625" style="1" customWidth="1"/>
    <col min="9664" max="9664" width="11.28515625" style="1" customWidth="1"/>
    <col min="9665" max="9670" width="10.7109375" style="1" customWidth="1"/>
    <col min="9671" max="9671" width="12.85546875" style="1" customWidth="1"/>
    <col min="9672" max="9672" width="10.7109375" style="1" customWidth="1"/>
    <col min="9673" max="9673" width="11" style="1" customWidth="1"/>
    <col min="9674" max="9675" width="9.140625" style="1" customWidth="1"/>
    <col min="9676" max="9676" width="14.140625" style="1" customWidth="1"/>
    <col min="9677" max="9677" width="11.42578125" style="1" customWidth="1"/>
    <col min="9678" max="9678" width="11.28515625" style="1" customWidth="1"/>
    <col min="9679" max="9679" width="12.28515625" style="1" customWidth="1"/>
    <col min="9680" max="9680" width="11.28515625" style="1" customWidth="1"/>
    <col min="9681" max="9686" width="10.7109375" style="1" customWidth="1"/>
    <col min="9687" max="9687" width="12.85546875" style="1" customWidth="1"/>
    <col min="9688" max="9688" width="10.7109375" style="1" customWidth="1"/>
    <col min="9689" max="9689" width="11" style="1" customWidth="1"/>
    <col min="9690" max="9691" width="9.140625" style="1" customWidth="1"/>
    <col min="9692" max="9692" width="14.140625" style="1" customWidth="1"/>
    <col min="9693" max="9693" width="11.42578125" style="1" customWidth="1"/>
    <col min="9694" max="9694" width="11.28515625" style="1" customWidth="1"/>
    <col min="9695" max="9695" width="12.28515625" style="1" customWidth="1"/>
    <col min="9696" max="9696" width="11.28515625" style="1" customWidth="1"/>
    <col min="9697" max="9702" width="10.7109375" style="1" customWidth="1"/>
    <col min="9703" max="9703" width="12.85546875" style="1" customWidth="1"/>
    <col min="9704" max="9704" width="10.7109375" style="1" customWidth="1"/>
    <col min="9705" max="9705" width="11" style="1" customWidth="1"/>
    <col min="9706" max="9707" width="9.140625" style="1" customWidth="1"/>
    <col min="9708" max="9708" width="14.140625" style="1" customWidth="1"/>
    <col min="9709" max="9709" width="11.42578125" style="1" customWidth="1"/>
    <col min="9710" max="9710" width="11.28515625" style="1" customWidth="1"/>
    <col min="9711" max="9711" width="12.28515625" style="1" customWidth="1"/>
    <col min="9712" max="9712" width="11.28515625" style="1" customWidth="1"/>
    <col min="9713" max="9718" width="10.7109375" style="1" customWidth="1"/>
    <col min="9719" max="9719" width="12.85546875" style="1" customWidth="1"/>
    <col min="9720" max="9720" width="10.7109375" style="1" customWidth="1"/>
    <col min="9721" max="9721" width="11" style="1" customWidth="1"/>
    <col min="9722" max="9723" width="9.140625" style="1" customWidth="1"/>
    <col min="9724" max="9724" width="14.140625" style="1" customWidth="1"/>
    <col min="9725" max="9725" width="11.42578125" style="1" customWidth="1"/>
    <col min="9726" max="9726" width="11.28515625" style="1" customWidth="1"/>
    <col min="9727" max="9727" width="12.28515625" style="1" customWidth="1"/>
    <col min="9728" max="9728" width="11.28515625" style="1" customWidth="1"/>
    <col min="9729" max="9734" width="10.7109375" style="1" bestFit="1" customWidth="1"/>
    <col min="9735" max="9735" width="12.85546875" style="1" customWidth="1"/>
    <col min="9736" max="9736" width="10.7109375" style="1" customWidth="1"/>
    <col min="9737" max="9737" width="11" style="1" customWidth="1"/>
    <col min="9738" max="9738" width="12" style="1" customWidth="1"/>
    <col min="9739" max="9783" width="9.140625" style="1"/>
    <col min="9784" max="9784" width="6" style="1" customWidth="1"/>
    <col min="9785" max="9785" width="9.140625" style="1"/>
    <col min="9786" max="9786" width="15.42578125" style="1" customWidth="1"/>
    <col min="9787" max="9787" width="14.85546875" style="1" customWidth="1"/>
    <col min="9788" max="9788" width="14.140625" style="1" customWidth="1"/>
    <col min="9789" max="9789" width="11.42578125" style="1" customWidth="1"/>
    <col min="9790" max="9790" width="11.28515625" style="1" customWidth="1"/>
    <col min="9791" max="9791" width="12.28515625" style="1" customWidth="1"/>
    <col min="9792" max="9792" width="11.28515625" style="1" customWidth="1"/>
    <col min="9793" max="9798" width="10.7109375" style="1" customWidth="1"/>
    <col min="9799" max="9799" width="12.85546875" style="1" customWidth="1"/>
    <col min="9800" max="9800" width="10.7109375" style="1" customWidth="1"/>
    <col min="9801" max="9801" width="11" style="1" customWidth="1"/>
    <col min="9802" max="9803" width="9.140625" style="1" customWidth="1"/>
    <col min="9804" max="9804" width="14.140625" style="1" customWidth="1"/>
    <col min="9805" max="9805" width="11.42578125" style="1" customWidth="1"/>
    <col min="9806" max="9806" width="11.28515625" style="1" customWidth="1"/>
    <col min="9807" max="9807" width="12.28515625" style="1" customWidth="1"/>
    <col min="9808" max="9808" width="11.28515625" style="1" customWidth="1"/>
    <col min="9809" max="9814" width="10.7109375" style="1" customWidth="1"/>
    <col min="9815" max="9815" width="12.85546875" style="1" customWidth="1"/>
    <col min="9816" max="9816" width="10.7109375" style="1" customWidth="1"/>
    <col min="9817" max="9817" width="11" style="1" customWidth="1"/>
    <col min="9818" max="9819" width="9.140625" style="1" customWidth="1"/>
    <col min="9820" max="9820" width="14.140625" style="1" customWidth="1"/>
    <col min="9821" max="9821" width="11.42578125" style="1" customWidth="1"/>
    <col min="9822" max="9822" width="11.28515625" style="1" customWidth="1"/>
    <col min="9823" max="9823" width="12.28515625" style="1" customWidth="1"/>
    <col min="9824" max="9824" width="11.28515625" style="1" customWidth="1"/>
    <col min="9825" max="9830" width="10.7109375" style="1" customWidth="1"/>
    <col min="9831" max="9831" width="12.85546875" style="1" customWidth="1"/>
    <col min="9832" max="9832" width="10.7109375" style="1" customWidth="1"/>
    <col min="9833" max="9833" width="11" style="1" customWidth="1"/>
    <col min="9834" max="9835" width="9.140625" style="1" customWidth="1"/>
    <col min="9836" max="9836" width="14.140625" style="1" customWidth="1"/>
    <col min="9837" max="9837" width="11.42578125" style="1" customWidth="1"/>
    <col min="9838" max="9838" width="11.28515625" style="1" customWidth="1"/>
    <col min="9839" max="9839" width="12.28515625" style="1" customWidth="1"/>
    <col min="9840" max="9840" width="11.28515625" style="1" customWidth="1"/>
    <col min="9841" max="9846" width="10.7109375" style="1" customWidth="1"/>
    <col min="9847" max="9847" width="12.85546875" style="1" customWidth="1"/>
    <col min="9848" max="9848" width="10.7109375" style="1" customWidth="1"/>
    <col min="9849" max="9849" width="11" style="1" customWidth="1"/>
    <col min="9850" max="9851" width="9.140625" style="1" customWidth="1"/>
    <col min="9852" max="9852" width="14.140625" style="1" customWidth="1"/>
    <col min="9853" max="9853" width="11.42578125" style="1" customWidth="1"/>
    <col min="9854" max="9854" width="11.28515625" style="1" customWidth="1"/>
    <col min="9855" max="9855" width="12.28515625" style="1" customWidth="1"/>
    <col min="9856" max="9856" width="11.28515625" style="1" customWidth="1"/>
    <col min="9857" max="9862" width="10.7109375" style="1" customWidth="1"/>
    <col min="9863" max="9863" width="12.85546875" style="1" customWidth="1"/>
    <col min="9864" max="9864" width="10.7109375" style="1" customWidth="1"/>
    <col min="9865" max="9865" width="11" style="1" customWidth="1"/>
    <col min="9866" max="9867" width="9.140625" style="1" customWidth="1"/>
    <col min="9868" max="9868" width="14.140625" style="1" customWidth="1"/>
    <col min="9869" max="9869" width="11.42578125" style="1" customWidth="1"/>
    <col min="9870" max="9870" width="11.28515625" style="1" customWidth="1"/>
    <col min="9871" max="9871" width="12.28515625" style="1" customWidth="1"/>
    <col min="9872" max="9872" width="11.28515625" style="1" customWidth="1"/>
    <col min="9873" max="9878" width="10.7109375" style="1" customWidth="1"/>
    <col min="9879" max="9879" width="12.85546875" style="1" customWidth="1"/>
    <col min="9880" max="9880" width="10.7109375" style="1" customWidth="1"/>
    <col min="9881" max="9881" width="11" style="1" customWidth="1"/>
    <col min="9882" max="9883" width="9.140625" style="1" customWidth="1"/>
    <col min="9884" max="9884" width="14.140625" style="1" customWidth="1"/>
    <col min="9885" max="9885" width="11.42578125" style="1" customWidth="1"/>
    <col min="9886" max="9886" width="11.28515625" style="1" customWidth="1"/>
    <col min="9887" max="9887" width="12.28515625" style="1" customWidth="1"/>
    <col min="9888" max="9888" width="11.28515625" style="1" customWidth="1"/>
    <col min="9889" max="9894" width="10.7109375" style="1" customWidth="1"/>
    <col min="9895" max="9895" width="12.85546875" style="1" customWidth="1"/>
    <col min="9896" max="9896" width="10.7109375" style="1" customWidth="1"/>
    <col min="9897" max="9897" width="11" style="1" customWidth="1"/>
    <col min="9898" max="9899" width="9.140625" style="1" customWidth="1"/>
    <col min="9900" max="9900" width="14.140625" style="1" customWidth="1"/>
    <col min="9901" max="9901" width="11.42578125" style="1" customWidth="1"/>
    <col min="9902" max="9902" width="11.28515625" style="1" customWidth="1"/>
    <col min="9903" max="9903" width="12.28515625" style="1" customWidth="1"/>
    <col min="9904" max="9904" width="11.28515625" style="1" customWidth="1"/>
    <col min="9905" max="9910" width="10.7109375" style="1" customWidth="1"/>
    <col min="9911" max="9911" width="12.85546875" style="1" customWidth="1"/>
    <col min="9912" max="9912" width="10.7109375" style="1" customWidth="1"/>
    <col min="9913" max="9913" width="11" style="1" customWidth="1"/>
    <col min="9914" max="9915" width="9.140625" style="1" customWidth="1"/>
    <col min="9916" max="9916" width="14.140625" style="1" customWidth="1"/>
    <col min="9917" max="9917" width="11.42578125" style="1" customWidth="1"/>
    <col min="9918" max="9918" width="11.28515625" style="1" customWidth="1"/>
    <col min="9919" max="9919" width="12.28515625" style="1" customWidth="1"/>
    <col min="9920" max="9920" width="11.28515625" style="1" customWidth="1"/>
    <col min="9921" max="9926" width="10.7109375" style="1" customWidth="1"/>
    <col min="9927" max="9927" width="12.85546875" style="1" customWidth="1"/>
    <col min="9928" max="9928" width="10.7109375" style="1" customWidth="1"/>
    <col min="9929" max="9929" width="11" style="1" customWidth="1"/>
    <col min="9930" max="9931" width="9.140625" style="1" customWidth="1"/>
    <col min="9932" max="9932" width="14.140625" style="1" customWidth="1"/>
    <col min="9933" max="9933" width="11.42578125" style="1" customWidth="1"/>
    <col min="9934" max="9934" width="11.28515625" style="1" customWidth="1"/>
    <col min="9935" max="9935" width="12.28515625" style="1" customWidth="1"/>
    <col min="9936" max="9936" width="11.28515625" style="1" customWidth="1"/>
    <col min="9937" max="9942" width="10.7109375" style="1" customWidth="1"/>
    <col min="9943" max="9943" width="12.85546875" style="1" customWidth="1"/>
    <col min="9944" max="9944" width="10.7109375" style="1" customWidth="1"/>
    <col min="9945" max="9945" width="11" style="1" customWidth="1"/>
    <col min="9946" max="9947" width="9.140625" style="1" customWidth="1"/>
    <col min="9948" max="9948" width="14.140625" style="1" customWidth="1"/>
    <col min="9949" max="9949" width="11.42578125" style="1" customWidth="1"/>
    <col min="9950" max="9950" width="11.28515625" style="1" customWidth="1"/>
    <col min="9951" max="9951" width="12.28515625" style="1" customWidth="1"/>
    <col min="9952" max="9952" width="11.28515625" style="1" customWidth="1"/>
    <col min="9953" max="9958" width="10.7109375" style="1" customWidth="1"/>
    <col min="9959" max="9959" width="12.85546875" style="1" customWidth="1"/>
    <col min="9960" max="9960" width="10.7109375" style="1" customWidth="1"/>
    <col min="9961" max="9961" width="11" style="1" customWidth="1"/>
    <col min="9962" max="9963" width="9.140625" style="1" customWidth="1"/>
    <col min="9964" max="9964" width="14.140625" style="1" customWidth="1"/>
    <col min="9965" max="9965" width="11.42578125" style="1" customWidth="1"/>
    <col min="9966" max="9966" width="11.28515625" style="1" customWidth="1"/>
    <col min="9967" max="9967" width="12.28515625" style="1" customWidth="1"/>
    <col min="9968" max="9968" width="11.28515625" style="1" customWidth="1"/>
    <col min="9969" max="9974" width="10.7109375" style="1" customWidth="1"/>
    <col min="9975" max="9975" width="12.85546875" style="1" customWidth="1"/>
    <col min="9976" max="9976" width="10.7109375" style="1" customWidth="1"/>
    <col min="9977" max="9977" width="11" style="1" customWidth="1"/>
    <col min="9978" max="9979" width="9.140625" style="1" customWidth="1"/>
    <col min="9980" max="9980" width="14.140625" style="1" customWidth="1"/>
    <col min="9981" max="9981" width="11.42578125" style="1" customWidth="1"/>
    <col min="9982" max="9982" width="11.28515625" style="1" customWidth="1"/>
    <col min="9983" max="9983" width="12.28515625" style="1" customWidth="1"/>
    <col min="9984" max="9984" width="11.28515625" style="1" customWidth="1"/>
    <col min="9985" max="9990" width="10.7109375" style="1" bestFit="1" customWidth="1"/>
    <col min="9991" max="9991" width="12.85546875" style="1" customWidth="1"/>
    <col min="9992" max="9992" width="10.7109375" style="1" customWidth="1"/>
    <col min="9993" max="9993" width="11" style="1" customWidth="1"/>
    <col min="9994" max="9994" width="12" style="1" customWidth="1"/>
    <col min="9995" max="10039" width="9.140625" style="1"/>
    <col min="10040" max="10040" width="6" style="1" customWidth="1"/>
    <col min="10041" max="10041" width="9.140625" style="1"/>
    <col min="10042" max="10042" width="15.42578125" style="1" customWidth="1"/>
    <col min="10043" max="10043" width="14.85546875" style="1" customWidth="1"/>
    <col min="10044" max="10044" width="14.140625" style="1" customWidth="1"/>
    <col min="10045" max="10045" width="11.42578125" style="1" customWidth="1"/>
    <col min="10046" max="10046" width="11.28515625" style="1" customWidth="1"/>
    <col min="10047" max="10047" width="12.28515625" style="1" customWidth="1"/>
    <col min="10048" max="10048" width="11.28515625" style="1" customWidth="1"/>
    <col min="10049" max="10054" width="10.7109375" style="1" customWidth="1"/>
    <col min="10055" max="10055" width="12.85546875" style="1" customWidth="1"/>
    <col min="10056" max="10056" width="10.7109375" style="1" customWidth="1"/>
    <col min="10057" max="10057" width="11" style="1" customWidth="1"/>
    <col min="10058" max="10059" width="9.140625" style="1" customWidth="1"/>
    <col min="10060" max="10060" width="14.140625" style="1" customWidth="1"/>
    <col min="10061" max="10061" width="11.42578125" style="1" customWidth="1"/>
    <col min="10062" max="10062" width="11.28515625" style="1" customWidth="1"/>
    <col min="10063" max="10063" width="12.28515625" style="1" customWidth="1"/>
    <col min="10064" max="10064" width="11.28515625" style="1" customWidth="1"/>
    <col min="10065" max="10070" width="10.7109375" style="1" customWidth="1"/>
    <col min="10071" max="10071" width="12.85546875" style="1" customWidth="1"/>
    <col min="10072" max="10072" width="10.7109375" style="1" customWidth="1"/>
    <col min="10073" max="10073" width="11" style="1" customWidth="1"/>
    <col min="10074" max="10075" width="9.140625" style="1" customWidth="1"/>
    <col min="10076" max="10076" width="14.140625" style="1" customWidth="1"/>
    <col min="10077" max="10077" width="11.42578125" style="1" customWidth="1"/>
    <col min="10078" max="10078" width="11.28515625" style="1" customWidth="1"/>
    <col min="10079" max="10079" width="12.28515625" style="1" customWidth="1"/>
    <col min="10080" max="10080" width="11.28515625" style="1" customWidth="1"/>
    <col min="10081" max="10086" width="10.7109375" style="1" customWidth="1"/>
    <col min="10087" max="10087" width="12.85546875" style="1" customWidth="1"/>
    <col min="10088" max="10088" width="10.7109375" style="1" customWidth="1"/>
    <col min="10089" max="10089" width="11" style="1" customWidth="1"/>
    <col min="10090" max="10091" width="9.140625" style="1" customWidth="1"/>
    <col min="10092" max="10092" width="14.140625" style="1" customWidth="1"/>
    <col min="10093" max="10093" width="11.42578125" style="1" customWidth="1"/>
    <col min="10094" max="10094" width="11.28515625" style="1" customWidth="1"/>
    <col min="10095" max="10095" width="12.28515625" style="1" customWidth="1"/>
    <col min="10096" max="10096" width="11.28515625" style="1" customWidth="1"/>
    <col min="10097" max="10102" width="10.7109375" style="1" customWidth="1"/>
    <col min="10103" max="10103" width="12.85546875" style="1" customWidth="1"/>
    <col min="10104" max="10104" width="10.7109375" style="1" customWidth="1"/>
    <col min="10105" max="10105" width="11" style="1" customWidth="1"/>
    <col min="10106" max="10107" width="9.140625" style="1" customWidth="1"/>
    <col min="10108" max="10108" width="14.140625" style="1" customWidth="1"/>
    <col min="10109" max="10109" width="11.42578125" style="1" customWidth="1"/>
    <col min="10110" max="10110" width="11.28515625" style="1" customWidth="1"/>
    <col min="10111" max="10111" width="12.28515625" style="1" customWidth="1"/>
    <col min="10112" max="10112" width="11.28515625" style="1" customWidth="1"/>
    <col min="10113" max="10118" width="10.7109375" style="1" customWidth="1"/>
    <col min="10119" max="10119" width="12.85546875" style="1" customWidth="1"/>
    <col min="10120" max="10120" width="10.7109375" style="1" customWidth="1"/>
    <col min="10121" max="10121" width="11" style="1" customWidth="1"/>
    <col min="10122" max="10123" width="9.140625" style="1" customWidth="1"/>
    <col min="10124" max="10124" width="14.140625" style="1" customWidth="1"/>
    <col min="10125" max="10125" width="11.42578125" style="1" customWidth="1"/>
    <col min="10126" max="10126" width="11.28515625" style="1" customWidth="1"/>
    <col min="10127" max="10127" width="12.28515625" style="1" customWidth="1"/>
    <col min="10128" max="10128" width="11.28515625" style="1" customWidth="1"/>
    <col min="10129" max="10134" width="10.7109375" style="1" customWidth="1"/>
    <col min="10135" max="10135" width="12.85546875" style="1" customWidth="1"/>
    <col min="10136" max="10136" width="10.7109375" style="1" customWidth="1"/>
    <col min="10137" max="10137" width="11" style="1" customWidth="1"/>
    <col min="10138" max="10139" width="9.140625" style="1" customWidth="1"/>
    <col min="10140" max="10140" width="14.140625" style="1" customWidth="1"/>
    <col min="10141" max="10141" width="11.42578125" style="1" customWidth="1"/>
    <col min="10142" max="10142" width="11.28515625" style="1" customWidth="1"/>
    <col min="10143" max="10143" width="12.28515625" style="1" customWidth="1"/>
    <col min="10144" max="10144" width="11.28515625" style="1" customWidth="1"/>
    <col min="10145" max="10150" width="10.7109375" style="1" customWidth="1"/>
    <col min="10151" max="10151" width="12.85546875" style="1" customWidth="1"/>
    <col min="10152" max="10152" width="10.7109375" style="1" customWidth="1"/>
    <col min="10153" max="10153" width="11" style="1" customWidth="1"/>
    <col min="10154" max="10155" width="9.140625" style="1" customWidth="1"/>
    <col min="10156" max="10156" width="14.140625" style="1" customWidth="1"/>
    <col min="10157" max="10157" width="11.42578125" style="1" customWidth="1"/>
    <col min="10158" max="10158" width="11.28515625" style="1" customWidth="1"/>
    <col min="10159" max="10159" width="12.28515625" style="1" customWidth="1"/>
    <col min="10160" max="10160" width="11.28515625" style="1" customWidth="1"/>
    <col min="10161" max="10166" width="10.7109375" style="1" customWidth="1"/>
    <col min="10167" max="10167" width="12.85546875" style="1" customWidth="1"/>
    <col min="10168" max="10168" width="10.7109375" style="1" customWidth="1"/>
    <col min="10169" max="10169" width="11" style="1" customWidth="1"/>
    <col min="10170" max="10171" width="9.140625" style="1" customWidth="1"/>
    <col min="10172" max="10172" width="14.140625" style="1" customWidth="1"/>
    <col min="10173" max="10173" width="11.42578125" style="1" customWidth="1"/>
    <col min="10174" max="10174" width="11.28515625" style="1" customWidth="1"/>
    <col min="10175" max="10175" width="12.28515625" style="1" customWidth="1"/>
    <col min="10176" max="10176" width="11.28515625" style="1" customWidth="1"/>
    <col min="10177" max="10182" width="10.7109375" style="1" customWidth="1"/>
    <col min="10183" max="10183" width="12.85546875" style="1" customWidth="1"/>
    <col min="10184" max="10184" width="10.7109375" style="1" customWidth="1"/>
    <col min="10185" max="10185" width="11" style="1" customWidth="1"/>
    <col min="10186" max="10187" width="9.140625" style="1" customWidth="1"/>
    <col min="10188" max="10188" width="14.140625" style="1" customWidth="1"/>
    <col min="10189" max="10189" width="11.42578125" style="1" customWidth="1"/>
    <col min="10190" max="10190" width="11.28515625" style="1" customWidth="1"/>
    <col min="10191" max="10191" width="12.28515625" style="1" customWidth="1"/>
    <col min="10192" max="10192" width="11.28515625" style="1" customWidth="1"/>
    <col min="10193" max="10198" width="10.7109375" style="1" customWidth="1"/>
    <col min="10199" max="10199" width="12.85546875" style="1" customWidth="1"/>
    <col min="10200" max="10200" width="10.7109375" style="1" customWidth="1"/>
    <col min="10201" max="10201" width="11" style="1" customWidth="1"/>
    <col min="10202" max="10203" width="9.140625" style="1" customWidth="1"/>
    <col min="10204" max="10204" width="14.140625" style="1" customWidth="1"/>
    <col min="10205" max="10205" width="11.42578125" style="1" customWidth="1"/>
    <col min="10206" max="10206" width="11.28515625" style="1" customWidth="1"/>
    <col min="10207" max="10207" width="12.28515625" style="1" customWidth="1"/>
    <col min="10208" max="10208" width="11.28515625" style="1" customWidth="1"/>
    <col min="10209" max="10214" width="10.7109375" style="1" customWidth="1"/>
    <col min="10215" max="10215" width="12.85546875" style="1" customWidth="1"/>
    <col min="10216" max="10216" width="10.7109375" style="1" customWidth="1"/>
    <col min="10217" max="10217" width="11" style="1" customWidth="1"/>
    <col min="10218" max="10219" width="9.140625" style="1" customWidth="1"/>
    <col min="10220" max="10220" width="14.140625" style="1" customWidth="1"/>
    <col min="10221" max="10221" width="11.42578125" style="1" customWidth="1"/>
    <col min="10222" max="10222" width="11.28515625" style="1" customWidth="1"/>
    <col min="10223" max="10223" width="12.28515625" style="1" customWidth="1"/>
    <col min="10224" max="10224" width="11.28515625" style="1" customWidth="1"/>
    <col min="10225" max="10230" width="10.7109375" style="1" customWidth="1"/>
    <col min="10231" max="10231" width="12.85546875" style="1" customWidth="1"/>
    <col min="10232" max="10232" width="10.7109375" style="1" customWidth="1"/>
    <col min="10233" max="10233" width="11" style="1" customWidth="1"/>
    <col min="10234" max="10235" width="9.140625" style="1" customWidth="1"/>
    <col min="10236" max="10236" width="14.140625" style="1" customWidth="1"/>
    <col min="10237" max="10237" width="11.42578125" style="1" customWidth="1"/>
    <col min="10238" max="10238" width="11.28515625" style="1" customWidth="1"/>
    <col min="10239" max="10239" width="12.28515625" style="1" customWidth="1"/>
    <col min="10240" max="10240" width="11.28515625" style="1" customWidth="1"/>
    <col min="10241" max="10246" width="10.7109375" style="1" bestFit="1" customWidth="1"/>
    <col min="10247" max="10247" width="12.85546875" style="1" customWidth="1"/>
    <col min="10248" max="10248" width="10.7109375" style="1" customWidth="1"/>
    <col min="10249" max="10249" width="11" style="1" customWidth="1"/>
    <col min="10250" max="10250" width="12" style="1" customWidth="1"/>
    <col min="10251" max="10295" width="9.140625" style="1"/>
    <col min="10296" max="10296" width="6" style="1" customWidth="1"/>
    <col min="10297" max="10297" width="9.140625" style="1"/>
    <col min="10298" max="10298" width="15.42578125" style="1" customWidth="1"/>
    <col min="10299" max="10299" width="14.85546875" style="1" customWidth="1"/>
    <col min="10300" max="10300" width="14.140625" style="1" customWidth="1"/>
    <col min="10301" max="10301" width="11.42578125" style="1" customWidth="1"/>
    <col min="10302" max="10302" width="11.28515625" style="1" customWidth="1"/>
    <col min="10303" max="10303" width="12.28515625" style="1" customWidth="1"/>
    <col min="10304" max="10304" width="11.28515625" style="1" customWidth="1"/>
    <col min="10305" max="10310" width="10.7109375" style="1" customWidth="1"/>
    <col min="10311" max="10311" width="12.85546875" style="1" customWidth="1"/>
    <col min="10312" max="10312" width="10.7109375" style="1" customWidth="1"/>
    <col min="10313" max="10313" width="11" style="1" customWidth="1"/>
    <col min="10314" max="10315" width="9.140625" style="1" customWidth="1"/>
    <col min="10316" max="10316" width="14.140625" style="1" customWidth="1"/>
    <col min="10317" max="10317" width="11.42578125" style="1" customWidth="1"/>
    <col min="10318" max="10318" width="11.28515625" style="1" customWidth="1"/>
    <col min="10319" max="10319" width="12.28515625" style="1" customWidth="1"/>
    <col min="10320" max="10320" width="11.28515625" style="1" customWidth="1"/>
    <col min="10321" max="10326" width="10.7109375" style="1" customWidth="1"/>
    <col min="10327" max="10327" width="12.85546875" style="1" customWidth="1"/>
    <col min="10328" max="10328" width="10.7109375" style="1" customWidth="1"/>
    <col min="10329" max="10329" width="11" style="1" customWidth="1"/>
    <col min="10330" max="10331" width="9.140625" style="1" customWidth="1"/>
    <col min="10332" max="10332" width="14.140625" style="1" customWidth="1"/>
    <col min="10333" max="10333" width="11.42578125" style="1" customWidth="1"/>
    <col min="10334" max="10334" width="11.28515625" style="1" customWidth="1"/>
    <col min="10335" max="10335" width="12.28515625" style="1" customWidth="1"/>
    <col min="10336" max="10336" width="11.28515625" style="1" customWidth="1"/>
    <col min="10337" max="10342" width="10.7109375" style="1" customWidth="1"/>
    <col min="10343" max="10343" width="12.85546875" style="1" customWidth="1"/>
    <col min="10344" max="10344" width="10.7109375" style="1" customWidth="1"/>
    <col min="10345" max="10345" width="11" style="1" customWidth="1"/>
    <col min="10346" max="10347" width="9.140625" style="1" customWidth="1"/>
    <col min="10348" max="10348" width="14.140625" style="1" customWidth="1"/>
    <col min="10349" max="10349" width="11.42578125" style="1" customWidth="1"/>
    <col min="10350" max="10350" width="11.28515625" style="1" customWidth="1"/>
    <col min="10351" max="10351" width="12.28515625" style="1" customWidth="1"/>
    <col min="10352" max="10352" width="11.28515625" style="1" customWidth="1"/>
    <col min="10353" max="10358" width="10.7109375" style="1" customWidth="1"/>
    <col min="10359" max="10359" width="12.85546875" style="1" customWidth="1"/>
    <col min="10360" max="10360" width="10.7109375" style="1" customWidth="1"/>
    <col min="10361" max="10361" width="11" style="1" customWidth="1"/>
    <col min="10362" max="10363" width="9.140625" style="1" customWidth="1"/>
    <col min="10364" max="10364" width="14.140625" style="1" customWidth="1"/>
    <col min="10365" max="10365" width="11.42578125" style="1" customWidth="1"/>
    <col min="10366" max="10366" width="11.28515625" style="1" customWidth="1"/>
    <col min="10367" max="10367" width="12.28515625" style="1" customWidth="1"/>
    <col min="10368" max="10368" width="11.28515625" style="1" customWidth="1"/>
    <col min="10369" max="10374" width="10.7109375" style="1" customWidth="1"/>
    <col min="10375" max="10375" width="12.85546875" style="1" customWidth="1"/>
    <col min="10376" max="10376" width="10.7109375" style="1" customWidth="1"/>
    <col min="10377" max="10377" width="11" style="1" customWidth="1"/>
    <col min="10378" max="10379" width="9.140625" style="1" customWidth="1"/>
    <col min="10380" max="10380" width="14.140625" style="1" customWidth="1"/>
    <col min="10381" max="10381" width="11.42578125" style="1" customWidth="1"/>
    <col min="10382" max="10382" width="11.28515625" style="1" customWidth="1"/>
    <col min="10383" max="10383" width="12.28515625" style="1" customWidth="1"/>
    <col min="10384" max="10384" width="11.28515625" style="1" customWidth="1"/>
    <col min="10385" max="10390" width="10.7109375" style="1" customWidth="1"/>
    <col min="10391" max="10391" width="12.85546875" style="1" customWidth="1"/>
    <col min="10392" max="10392" width="10.7109375" style="1" customWidth="1"/>
    <col min="10393" max="10393" width="11" style="1" customWidth="1"/>
    <col min="10394" max="10395" width="9.140625" style="1" customWidth="1"/>
    <col min="10396" max="10396" width="14.140625" style="1" customWidth="1"/>
    <col min="10397" max="10397" width="11.42578125" style="1" customWidth="1"/>
    <col min="10398" max="10398" width="11.28515625" style="1" customWidth="1"/>
    <col min="10399" max="10399" width="12.28515625" style="1" customWidth="1"/>
    <col min="10400" max="10400" width="11.28515625" style="1" customWidth="1"/>
    <col min="10401" max="10406" width="10.7109375" style="1" customWidth="1"/>
    <col min="10407" max="10407" width="12.85546875" style="1" customWidth="1"/>
    <col min="10408" max="10408" width="10.7109375" style="1" customWidth="1"/>
    <col min="10409" max="10409" width="11" style="1" customWidth="1"/>
    <col min="10410" max="10411" width="9.140625" style="1" customWidth="1"/>
    <col min="10412" max="10412" width="14.140625" style="1" customWidth="1"/>
    <col min="10413" max="10413" width="11.42578125" style="1" customWidth="1"/>
    <col min="10414" max="10414" width="11.28515625" style="1" customWidth="1"/>
    <col min="10415" max="10415" width="12.28515625" style="1" customWidth="1"/>
    <col min="10416" max="10416" width="11.28515625" style="1" customWidth="1"/>
    <col min="10417" max="10422" width="10.7109375" style="1" customWidth="1"/>
    <col min="10423" max="10423" width="12.85546875" style="1" customWidth="1"/>
    <col min="10424" max="10424" width="10.7109375" style="1" customWidth="1"/>
    <col min="10425" max="10425" width="11" style="1" customWidth="1"/>
    <col min="10426" max="10427" width="9.140625" style="1" customWidth="1"/>
    <col min="10428" max="10428" width="14.140625" style="1" customWidth="1"/>
    <col min="10429" max="10429" width="11.42578125" style="1" customWidth="1"/>
    <col min="10430" max="10430" width="11.28515625" style="1" customWidth="1"/>
    <col min="10431" max="10431" width="12.28515625" style="1" customWidth="1"/>
    <col min="10432" max="10432" width="11.28515625" style="1" customWidth="1"/>
    <col min="10433" max="10438" width="10.7109375" style="1" customWidth="1"/>
    <col min="10439" max="10439" width="12.85546875" style="1" customWidth="1"/>
    <col min="10440" max="10440" width="10.7109375" style="1" customWidth="1"/>
    <col min="10441" max="10441" width="11" style="1" customWidth="1"/>
    <col min="10442" max="10443" width="9.140625" style="1" customWidth="1"/>
    <col min="10444" max="10444" width="14.140625" style="1" customWidth="1"/>
    <col min="10445" max="10445" width="11.42578125" style="1" customWidth="1"/>
    <col min="10446" max="10446" width="11.28515625" style="1" customWidth="1"/>
    <col min="10447" max="10447" width="12.28515625" style="1" customWidth="1"/>
    <col min="10448" max="10448" width="11.28515625" style="1" customWidth="1"/>
    <col min="10449" max="10454" width="10.7109375" style="1" customWidth="1"/>
    <col min="10455" max="10455" width="12.85546875" style="1" customWidth="1"/>
    <col min="10456" max="10456" width="10.7109375" style="1" customWidth="1"/>
    <col min="10457" max="10457" width="11" style="1" customWidth="1"/>
    <col min="10458" max="10459" width="9.140625" style="1" customWidth="1"/>
    <col min="10460" max="10460" width="14.140625" style="1" customWidth="1"/>
    <col min="10461" max="10461" width="11.42578125" style="1" customWidth="1"/>
    <col min="10462" max="10462" width="11.28515625" style="1" customWidth="1"/>
    <col min="10463" max="10463" width="12.28515625" style="1" customWidth="1"/>
    <col min="10464" max="10464" width="11.28515625" style="1" customWidth="1"/>
    <col min="10465" max="10470" width="10.7109375" style="1" customWidth="1"/>
    <col min="10471" max="10471" width="12.85546875" style="1" customWidth="1"/>
    <col min="10472" max="10472" width="10.7109375" style="1" customWidth="1"/>
    <col min="10473" max="10473" width="11" style="1" customWidth="1"/>
    <col min="10474" max="10475" width="9.140625" style="1" customWidth="1"/>
    <col min="10476" max="10476" width="14.140625" style="1" customWidth="1"/>
    <col min="10477" max="10477" width="11.42578125" style="1" customWidth="1"/>
    <col min="10478" max="10478" width="11.28515625" style="1" customWidth="1"/>
    <col min="10479" max="10479" width="12.28515625" style="1" customWidth="1"/>
    <col min="10480" max="10480" width="11.28515625" style="1" customWidth="1"/>
    <col min="10481" max="10486" width="10.7109375" style="1" customWidth="1"/>
    <col min="10487" max="10487" width="12.85546875" style="1" customWidth="1"/>
    <col min="10488" max="10488" width="10.7109375" style="1" customWidth="1"/>
    <col min="10489" max="10489" width="11" style="1" customWidth="1"/>
    <col min="10490" max="10491" width="9.140625" style="1" customWidth="1"/>
    <col min="10492" max="10492" width="14.140625" style="1" customWidth="1"/>
    <col min="10493" max="10493" width="11.42578125" style="1" customWidth="1"/>
    <col min="10494" max="10494" width="11.28515625" style="1" customWidth="1"/>
    <col min="10495" max="10495" width="12.28515625" style="1" customWidth="1"/>
    <col min="10496" max="10496" width="11.28515625" style="1" customWidth="1"/>
    <col min="10497" max="10502" width="10.7109375" style="1" bestFit="1" customWidth="1"/>
    <col min="10503" max="10503" width="12.85546875" style="1" customWidth="1"/>
    <col min="10504" max="10504" width="10.7109375" style="1" customWidth="1"/>
    <col min="10505" max="10505" width="11" style="1" customWidth="1"/>
    <col min="10506" max="10506" width="12" style="1" customWidth="1"/>
    <col min="10507" max="10551" width="9.140625" style="1"/>
    <col min="10552" max="10552" width="6" style="1" customWidth="1"/>
    <col min="10553" max="10553" width="9.140625" style="1"/>
    <col min="10554" max="10554" width="15.42578125" style="1" customWidth="1"/>
    <col min="10555" max="10555" width="14.85546875" style="1" customWidth="1"/>
    <col min="10556" max="10556" width="14.140625" style="1" customWidth="1"/>
    <col min="10557" max="10557" width="11.42578125" style="1" customWidth="1"/>
    <col min="10558" max="10558" width="11.28515625" style="1" customWidth="1"/>
    <col min="10559" max="10559" width="12.28515625" style="1" customWidth="1"/>
    <col min="10560" max="10560" width="11.28515625" style="1" customWidth="1"/>
    <col min="10561" max="10566" width="10.7109375" style="1" customWidth="1"/>
    <col min="10567" max="10567" width="12.85546875" style="1" customWidth="1"/>
    <col min="10568" max="10568" width="10.7109375" style="1" customWidth="1"/>
    <col min="10569" max="10569" width="11" style="1" customWidth="1"/>
    <col min="10570" max="10571" width="9.140625" style="1" customWidth="1"/>
    <col min="10572" max="10572" width="14.140625" style="1" customWidth="1"/>
    <col min="10573" max="10573" width="11.42578125" style="1" customWidth="1"/>
    <col min="10574" max="10574" width="11.28515625" style="1" customWidth="1"/>
    <col min="10575" max="10575" width="12.28515625" style="1" customWidth="1"/>
    <col min="10576" max="10576" width="11.28515625" style="1" customWidth="1"/>
    <col min="10577" max="10582" width="10.7109375" style="1" customWidth="1"/>
    <col min="10583" max="10583" width="12.85546875" style="1" customWidth="1"/>
    <col min="10584" max="10584" width="10.7109375" style="1" customWidth="1"/>
    <col min="10585" max="10585" width="11" style="1" customWidth="1"/>
    <col min="10586" max="10587" width="9.140625" style="1" customWidth="1"/>
    <col min="10588" max="10588" width="14.140625" style="1" customWidth="1"/>
    <col min="10589" max="10589" width="11.42578125" style="1" customWidth="1"/>
    <col min="10590" max="10590" width="11.28515625" style="1" customWidth="1"/>
    <col min="10591" max="10591" width="12.28515625" style="1" customWidth="1"/>
    <col min="10592" max="10592" width="11.28515625" style="1" customWidth="1"/>
    <col min="10593" max="10598" width="10.7109375" style="1" customWidth="1"/>
    <col min="10599" max="10599" width="12.85546875" style="1" customWidth="1"/>
    <col min="10600" max="10600" width="10.7109375" style="1" customWidth="1"/>
    <col min="10601" max="10601" width="11" style="1" customWidth="1"/>
    <col min="10602" max="10603" width="9.140625" style="1" customWidth="1"/>
    <col min="10604" max="10604" width="14.140625" style="1" customWidth="1"/>
    <col min="10605" max="10605" width="11.42578125" style="1" customWidth="1"/>
    <col min="10606" max="10606" width="11.28515625" style="1" customWidth="1"/>
    <col min="10607" max="10607" width="12.28515625" style="1" customWidth="1"/>
    <col min="10608" max="10608" width="11.28515625" style="1" customWidth="1"/>
    <col min="10609" max="10614" width="10.7109375" style="1" customWidth="1"/>
    <col min="10615" max="10615" width="12.85546875" style="1" customWidth="1"/>
    <col min="10616" max="10616" width="10.7109375" style="1" customWidth="1"/>
    <col min="10617" max="10617" width="11" style="1" customWidth="1"/>
    <col min="10618" max="10619" width="9.140625" style="1" customWidth="1"/>
    <col min="10620" max="10620" width="14.140625" style="1" customWidth="1"/>
    <col min="10621" max="10621" width="11.42578125" style="1" customWidth="1"/>
    <col min="10622" max="10622" width="11.28515625" style="1" customWidth="1"/>
    <col min="10623" max="10623" width="12.28515625" style="1" customWidth="1"/>
    <col min="10624" max="10624" width="11.28515625" style="1" customWidth="1"/>
    <col min="10625" max="10630" width="10.7109375" style="1" customWidth="1"/>
    <col min="10631" max="10631" width="12.85546875" style="1" customWidth="1"/>
    <col min="10632" max="10632" width="10.7109375" style="1" customWidth="1"/>
    <col min="10633" max="10633" width="11" style="1" customWidth="1"/>
    <col min="10634" max="10635" width="9.140625" style="1" customWidth="1"/>
    <col min="10636" max="10636" width="14.140625" style="1" customWidth="1"/>
    <col min="10637" max="10637" width="11.42578125" style="1" customWidth="1"/>
    <col min="10638" max="10638" width="11.28515625" style="1" customWidth="1"/>
    <col min="10639" max="10639" width="12.28515625" style="1" customWidth="1"/>
    <col min="10640" max="10640" width="11.28515625" style="1" customWidth="1"/>
    <col min="10641" max="10646" width="10.7109375" style="1" customWidth="1"/>
    <col min="10647" max="10647" width="12.85546875" style="1" customWidth="1"/>
    <col min="10648" max="10648" width="10.7109375" style="1" customWidth="1"/>
    <col min="10649" max="10649" width="11" style="1" customWidth="1"/>
    <col min="10650" max="10651" width="9.140625" style="1" customWidth="1"/>
    <col min="10652" max="10652" width="14.140625" style="1" customWidth="1"/>
    <col min="10653" max="10653" width="11.42578125" style="1" customWidth="1"/>
    <col min="10654" max="10654" width="11.28515625" style="1" customWidth="1"/>
    <col min="10655" max="10655" width="12.28515625" style="1" customWidth="1"/>
    <col min="10656" max="10656" width="11.28515625" style="1" customWidth="1"/>
    <col min="10657" max="10662" width="10.7109375" style="1" customWidth="1"/>
    <col min="10663" max="10663" width="12.85546875" style="1" customWidth="1"/>
    <col min="10664" max="10664" width="10.7109375" style="1" customWidth="1"/>
    <col min="10665" max="10665" width="11" style="1" customWidth="1"/>
    <col min="10666" max="10667" width="9.140625" style="1" customWidth="1"/>
    <col min="10668" max="10668" width="14.140625" style="1" customWidth="1"/>
    <col min="10669" max="10669" width="11.42578125" style="1" customWidth="1"/>
    <col min="10670" max="10670" width="11.28515625" style="1" customWidth="1"/>
    <col min="10671" max="10671" width="12.28515625" style="1" customWidth="1"/>
    <col min="10672" max="10672" width="11.28515625" style="1" customWidth="1"/>
    <col min="10673" max="10678" width="10.7109375" style="1" customWidth="1"/>
    <col min="10679" max="10679" width="12.85546875" style="1" customWidth="1"/>
    <col min="10680" max="10680" width="10.7109375" style="1" customWidth="1"/>
    <col min="10681" max="10681" width="11" style="1" customWidth="1"/>
    <col min="10682" max="10683" width="9.140625" style="1" customWidth="1"/>
    <col min="10684" max="10684" width="14.140625" style="1" customWidth="1"/>
    <col min="10685" max="10685" width="11.42578125" style="1" customWidth="1"/>
    <col min="10686" max="10686" width="11.28515625" style="1" customWidth="1"/>
    <col min="10687" max="10687" width="12.28515625" style="1" customWidth="1"/>
    <col min="10688" max="10688" width="11.28515625" style="1" customWidth="1"/>
    <col min="10689" max="10694" width="10.7109375" style="1" customWidth="1"/>
    <col min="10695" max="10695" width="12.85546875" style="1" customWidth="1"/>
    <col min="10696" max="10696" width="10.7109375" style="1" customWidth="1"/>
    <col min="10697" max="10697" width="11" style="1" customWidth="1"/>
    <col min="10698" max="10699" width="9.140625" style="1" customWidth="1"/>
    <col min="10700" max="10700" width="14.140625" style="1" customWidth="1"/>
    <col min="10701" max="10701" width="11.42578125" style="1" customWidth="1"/>
    <col min="10702" max="10702" width="11.28515625" style="1" customWidth="1"/>
    <col min="10703" max="10703" width="12.28515625" style="1" customWidth="1"/>
    <col min="10704" max="10704" width="11.28515625" style="1" customWidth="1"/>
    <col min="10705" max="10710" width="10.7109375" style="1" customWidth="1"/>
    <col min="10711" max="10711" width="12.85546875" style="1" customWidth="1"/>
    <col min="10712" max="10712" width="10.7109375" style="1" customWidth="1"/>
    <col min="10713" max="10713" width="11" style="1" customWidth="1"/>
    <col min="10714" max="10715" width="9.140625" style="1" customWidth="1"/>
    <col min="10716" max="10716" width="14.140625" style="1" customWidth="1"/>
    <col min="10717" max="10717" width="11.42578125" style="1" customWidth="1"/>
    <col min="10718" max="10718" width="11.28515625" style="1" customWidth="1"/>
    <col min="10719" max="10719" width="12.28515625" style="1" customWidth="1"/>
    <col min="10720" max="10720" width="11.28515625" style="1" customWidth="1"/>
    <col min="10721" max="10726" width="10.7109375" style="1" customWidth="1"/>
    <col min="10727" max="10727" width="12.85546875" style="1" customWidth="1"/>
    <col min="10728" max="10728" width="10.7109375" style="1" customWidth="1"/>
    <col min="10729" max="10729" width="11" style="1" customWidth="1"/>
    <col min="10730" max="10731" width="9.140625" style="1" customWidth="1"/>
    <col min="10732" max="10732" width="14.140625" style="1" customWidth="1"/>
    <col min="10733" max="10733" width="11.42578125" style="1" customWidth="1"/>
    <col min="10734" max="10734" width="11.28515625" style="1" customWidth="1"/>
    <col min="10735" max="10735" width="12.28515625" style="1" customWidth="1"/>
    <col min="10736" max="10736" width="11.28515625" style="1" customWidth="1"/>
    <col min="10737" max="10742" width="10.7109375" style="1" customWidth="1"/>
    <col min="10743" max="10743" width="12.85546875" style="1" customWidth="1"/>
    <col min="10744" max="10744" width="10.7109375" style="1" customWidth="1"/>
    <col min="10745" max="10745" width="11" style="1" customWidth="1"/>
    <col min="10746" max="10747" width="9.140625" style="1" customWidth="1"/>
    <col min="10748" max="10748" width="14.140625" style="1" customWidth="1"/>
    <col min="10749" max="10749" width="11.42578125" style="1" customWidth="1"/>
    <col min="10750" max="10750" width="11.28515625" style="1" customWidth="1"/>
    <col min="10751" max="10751" width="12.28515625" style="1" customWidth="1"/>
    <col min="10752" max="10752" width="11.28515625" style="1" customWidth="1"/>
    <col min="10753" max="10758" width="10.7109375" style="1" bestFit="1" customWidth="1"/>
    <col min="10759" max="10759" width="12.85546875" style="1" customWidth="1"/>
    <col min="10760" max="10760" width="10.7109375" style="1" customWidth="1"/>
    <col min="10761" max="10761" width="11" style="1" customWidth="1"/>
    <col min="10762" max="10762" width="12" style="1" customWidth="1"/>
    <col min="10763" max="10807" width="9.140625" style="1"/>
    <col min="10808" max="10808" width="6" style="1" customWidth="1"/>
    <col min="10809" max="10809" width="9.140625" style="1"/>
    <col min="10810" max="10810" width="15.42578125" style="1" customWidth="1"/>
    <col min="10811" max="10811" width="14.85546875" style="1" customWidth="1"/>
    <col min="10812" max="10812" width="14.140625" style="1" customWidth="1"/>
    <col min="10813" max="10813" width="11.42578125" style="1" customWidth="1"/>
    <col min="10814" max="10814" width="11.28515625" style="1" customWidth="1"/>
    <col min="10815" max="10815" width="12.28515625" style="1" customWidth="1"/>
    <col min="10816" max="10816" width="11.28515625" style="1" customWidth="1"/>
    <col min="10817" max="10822" width="10.7109375" style="1" customWidth="1"/>
    <col min="10823" max="10823" width="12.85546875" style="1" customWidth="1"/>
    <col min="10824" max="10824" width="10.7109375" style="1" customWidth="1"/>
    <col min="10825" max="10825" width="11" style="1" customWidth="1"/>
    <col min="10826" max="10827" width="9.140625" style="1" customWidth="1"/>
    <col min="10828" max="10828" width="14.140625" style="1" customWidth="1"/>
    <col min="10829" max="10829" width="11.42578125" style="1" customWidth="1"/>
    <col min="10830" max="10830" width="11.28515625" style="1" customWidth="1"/>
    <col min="10831" max="10831" width="12.28515625" style="1" customWidth="1"/>
    <col min="10832" max="10832" width="11.28515625" style="1" customWidth="1"/>
    <col min="10833" max="10838" width="10.7109375" style="1" customWidth="1"/>
    <col min="10839" max="10839" width="12.85546875" style="1" customWidth="1"/>
    <col min="10840" max="10840" width="10.7109375" style="1" customWidth="1"/>
    <col min="10841" max="10841" width="11" style="1" customWidth="1"/>
    <col min="10842" max="10843" width="9.140625" style="1" customWidth="1"/>
    <col min="10844" max="10844" width="14.140625" style="1" customWidth="1"/>
    <col min="10845" max="10845" width="11.42578125" style="1" customWidth="1"/>
    <col min="10846" max="10846" width="11.28515625" style="1" customWidth="1"/>
    <col min="10847" max="10847" width="12.28515625" style="1" customWidth="1"/>
    <col min="10848" max="10848" width="11.28515625" style="1" customWidth="1"/>
    <col min="10849" max="10854" width="10.7109375" style="1" customWidth="1"/>
    <col min="10855" max="10855" width="12.85546875" style="1" customWidth="1"/>
    <col min="10856" max="10856" width="10.7109375" style="1" customWidth="1"/>
    <col min="10857" max="10857" width="11" style="1" customWidth="1"/>
    <col min="10858" max="10859" width="9.140625" style="1" customWidth="1"/>
    <col min="10860" max="10860" width="14.140625" style="1" customWidth="1"/>
    <col min="10861" max="10861" width="11.42578125" style="1" customWidth="1"/>
    <col min="10862" max="10862" width="11.28515625" style="1" customWidth="1"/>
    <col min="10863" max="10863" width="12.28515625" style="1" customWidth="1"/>
    <col min="10864" max="10864" width="11.28515625" style="1" customWidth="1"/>
    <col min="10865" max="10870" width="10.7109375" style="1" customWidth="1"/>
    <col min="10871" max="10871" width="12.85546875" style="1" customWidth="1"/>
    <col min="10872" max="10872" width="10.7109375" style="1" customWidth="1"/>
    <col min="10873" max="10873" width="11" style="1" customWidth="1"/>
    <col min="10874" max="10875" width="9.140625" style="1" customWidth="1"/>
    <col min="10876" max="10876" width="14.140625" style="1" customWidth="1"/>
    <col min="10877" max="10877" width="11.42578125" style="1" customWidth="1"/>
    <col min="10878" max="10878" width="11.28515625" style="1" customWidth="1"/>
    <col min="10879" max="10879" width="12.28515625" style="1" customWidth="1"/>
    <col min="10880" max="10880" width="11.28515625" style="1" customWidth="1"/>
    <col min="10881" max="10886" width="10.7109375" style="1" customWidth="1"/>
    <col min="10887" max="10887" width="12.85546875" style="1" customWidth="1"/>
    <col min="10888" max="10888" width="10.7109375" style="1" customWidth="1"/>
    <col min="10889" max="10889" width="11" style="1" customWidth="1"/>
    <col min="10890" max="10891" width="9.140625" style="1" customWidth="1"/>
    <col min="10892" max="10892" width="14.140625" style="1" customWidth="1"/>
    <col min="10893" max="10893" width="11.42578125" style="1" customWidth="1"/>
    <col min="10894" max="10894" width="11.28515625" style="1" customWidth="1"/>
    <col min="10895" max="10895" width="12.28515625" style="1" customWidth="1"/>
    <col min="10896" max="10896" width="11.28515625" style="1" customWidth="1"/>
    <col min="10897" max="10902" width="10.7109375" style="1" customWidth="1"/>
    <col min="10903" max="10903" width="12.85546875" style="1" customWidth="1"/>
    <col min="10904" max="10904" width="10.7109375" style="1" customWidth="1"/>
    <col min="10905" max="10905" width="11" style="1" customWidth="1"/>
    <col min="10906" max="10907" width="9.140625" style="1" customWidth="1"/>
    <col min="10908" max="10908" width="14.140625" style="1" customWidth="1"/>
    <col min="10909" max="10909" width="11.42578125" style="1" customWidth="1"/>
    <col min="10910" max="10910" width="11.28515625" style="1" customWidth="1"/>
    <col min="10911" max="10911" width="12.28515625" style="1" customWidth="1"/>
    <col min="10912" max="10912" width="11.28515625" style="1" customWidth="1"/>
    <col min="10913" max="10918" width="10.7109375" style="1" customWidth="1"/>
    <col min="10919" max="10919" width="12.85546875" style="1" customWidth="1"/>
    <col min="10920" max="10920" width="10.7109375" style="1" customWidth="1"/>
    <col min="10921" max="10921" width="11" style="1" customWidth="1"/>
    <col min="10922" max="10923" width="9.140625" style="1" customWidth="1"/>
    <col min="10924" max="10924" width="14.140625" style="1" customWidth="1"/>
    <col min="10925" max="10925" width="11.42578125" style="1" customWidth="1"/>
    <col min="10926" max="10926" width="11.28515625" style="1" customWidth="1"/>
    <col min="10927" max="10927" width="12.28515625" style="1" customWidth="1"/>
    <col min="10928" max="10928" width="11.28515625" style="1" customWidth="1"/>
    <col min="10929" max="10934" width="10.7109375" style="1" customWidth="1"/>
    <col min="10935" max="10935" width="12.85546875" style="1" customWidth="1"/>
    <col min="10936" max="10936" width="10.7109375" style="1" customWidth="1"/>
    <col min="10937" max="10937" width="11" style="1" customWidth="1"/>
    <col min="10938" max="10939" width="9.140625" style="1" customWidth="1"/>
    <col min="10940" max="10940" width="14.140625" style="1" customWidth="1"/>
    <col min="10941" max="10941" width="11.42578125" style="1" customWidth="1"/>
    <col min="10942" max="10942" width="11.28515625" style="1" customWidth="1"/>
    <col min="10943" max="10943" width="12.28515625" style="1" customWidth="1"/>
    <col min="10944" max="10944" width="11.28515625" style="1" customWidth="1"/>
    <col min="10945" max="10950" width="10.7109375" style="1" customWidth="1"/>
    <col min="10951" max="10951" width="12.85546875" style="1" customWidth="1"/>
    <col min="10952" max="10952" width="10.7109375" style="1" customWidth="1"/>
    <col min="10953" max="10953" width="11" style="1" customWidth="1"/>
    <col min="10954" max="10955" width="9.140625" style="1" customWidth="1"/>
    <col min="10956" max="10956" width="14.140625" style="1" customWidth="1"/>
    <col min="10957" max="10957" width="11.42578125" style="1" customWidth="1"/>
    <col min="10958" max="10958" width="11.28515625" style="1" customWidth="1"/>
    <col min="10959" max="10959" width="12.28515625" style="1" customWidth="1"/>
    <col min="10960" max="10960" width="11.28515625" style="1" customWidth="1"/>
    <col min="10961" max="10966" width="10.7109375" style="1" customWidth="1"/>
    <col min="10967" max="10967" width="12.85546875" style="1" customWidth="1"/>
    <col min="10968" max="10968" width="10.7109375" style="1" customWidth="1"/>
    <col min="10969" max="10969" width="11" style="1" customWidth="1"/>
    <col min="10970" max="10971" width="9.140625" style="1" customWidth="1"/>
    <col min="10972" max="10972" width="14.140625" style="1" customWidth="1"/>
    <col min="10973" max="10973" width="11.42578125" style="1" customWidth="1"/>
    <col min="10974" max="10974" width="11.28515625" style="1" customWidth="1"/>
    <col min="10975" max="10975" width="12.28515625" style="1" customWidth="1"/>
    <col min="10976" max="10976" width="11.28515625" style="1" customWidth="1"/>
    <col min="10977" max="10982" width="10.7109375" style="1" customWidth="1"/>
    <col min="10983" max="10983" width="12.85546875" style="1" customWidth="1"/>
    <col min="10984" max="10984" width="10.7109375" style="1" customWidth="1"/>
    <col min="10985" max="10985" width="11" style="1" customWidth="1"/>
    <col min="10986" max="10987" width="9.140625" style="1" customWidth="1"/>
    <col min="10988" max="10988" width="14.140625" style="1" customWidth="1"/>
    <col min="10989" max="10989" width="11.42578125" style="1" customWidth="1"/>
    <col min="10990" max="10990" width="11.28515625" style="1" customWidth="1"/>
    <col min="10991" max="10991" width="12.28515625" style="1" customWidth="1"/>
    <col min="10992" max="10992" width="11.28515625" style="1" customWidth="1"/>
    <col min="10993" max="10998" width="10.7109375" style="1" customWidth="1"/>
    <col min="10999" max="10999" width="12.85546875" style="1" customWidth="1"/>
    <col min="11000" max="11000" width="10.7109375" style="1" customWidth="1"/>
    <col min="11001" max="11001" width="11" style="1" customWidth="1"/>
    <col min="11002" max="11003" width="9.140625" style="1" customWidth="1"/>
    <col min="11004" max="11004" width="14.140625" style="1" customWidth="1"/>
    <col min="11005" max="11005" width="11.42578125" style="1" customWidth="1"/>
    <col min="11006" max="11006" width="11.28515625" style="1" customWidth="1"/>
    <col min="11007" max="11007" width="12.28515625" style="1" customWidth="1"/>
    <col min="11008" max="11008" width="11.28515625" style="1" customWidth="1"/>
    <col min="11009" max="11014" width="10.7109375" style="1" bestFit="1" customWidth="1"/>
    <col min="11015" max="11015" width="12.85546875" style="1" customWidth="1"/>
    <col min="11016" max="11016" width="10.7109375" style="1" customWidth="1"/>
    <col min="11017" max="11017" width="11" style="1" customWidth="1"/>
    <col min="11018" max="11018" width="12" style="1" customWidth="1"/>
    <col min="11019" max="11063" width="9.140625" style="1"/>
    <col min="11064" max="11064" width="6" style="1" customWidth="1"/>
    <col min="11065" max="11065" width="9.140625" style="1"/>
    <col min="11066" max="11066" width="15.42578125" style="1" customWidth="1"/>
    <col min="11067" max="11067" width="14.85546875" style="1" customWidth="1"/>
    <col min="11068" max="11068" width="14.140625" style="1" customWidth="1"/>
    <col min="11069" max="11069" width="11.42578125" style="1" customWidth="1"/>
    <col min="11070" max="11070" width="11.28515625" style="1" customWidth="1"/>
    <col min="11071" max="11071" width="12.28515625" style="1" customWidth="1"/>
    <col min="11072" max="11072" width="11.28515625" style="1" customWidth="1"/>
    <col min="11073" max="11078" width="10.7109375" style="1" customWidth="1"/>
    <col min="11079" max="11079" width="12.85546875" style="1" customWidth="1"/>
    <col min="11080" max="11080" width="10.7109375" style="1" customWidth="1"/>
    <col min="11081" max="11081" width="11" style="1" customWidth="1"/>
    <col min="11082" max="11083" width="9.140625" style="1" customWidth="1"/>
    <col min="11084" max="11084" width="14.140625" style="1" customWidth="1"/>
    <col min="11085" max="11085" width="11.42578125" style="1" customWidth="1"/>
    <col min="11086" max="11086" width="11.28515625" style="1" customWidth="1"/>
    <col min="11087" max="11087" width="12.28515625" style="1" customWidth="1"/>
    <col min="11088" max="11088" width="11.28515625" style="1" customWidth="1"/>
    <col min="11089" max="11094" width="10.7109375" style="1" customWidth="1"/>
    <col min="11095" max="11095" width="12.85546875" style="1" customWidth="1"/>
    <col min="11096" max="11096" width="10.7109375" style="1" customWidth="1"/>
    <col min="11097" max="11097" width="11" style="1" customWidth="1"/>
    <col min="11098" max="11099" width="9.140625" style="1" customWidth="1"/>
    <col min="11100" max="11100" width="14.140625" style="1" customWidth="1"/>
    <col min="11101" max="11101" width="11.42578125" style="1" customWidth="1"/>
    <col min="11102" max="11102" width="11.28515625" style="1" customWidth="1"/>
    <col min="11103" max="11103" width="12.28515625" style="1" customWidth="1"/>
    <col min="11104" max="11104" width="11.28515625" style="1" customWidth="1"/>
    <col min="11105" max="11110" width="10.7109375" style="1" customWidth="1"/>
    <col min="11111" max="11111" width="12.85546875" style="1" customWidth="1"/>
    <col min="11112" max="11112" width="10.7109375" style="1" customWidth="1"/>
    <col min="11113" max="11113" width="11" style="1" customWidth="1"/>
    <col min="11114" max="11115" width="9.140625" style="1" customWidth="1"/>
    <col min="11116" max="11116" width="14.140625" style="1" customWidth="1"/>
    <col min="11117" max="11117" width="11.42578125" style="1" customWidth="1"/>
    <col min="11118" max="11118" width="11.28515625" style="1" customWidth="1"/>
    <col min="11119" max="11119" width="12.28515625" style="1" customWidth="1"/>
    <col min="11120" max="11120" width="11.28515625" style="1" customWidth="1"/>
    <col min="11121" max="11126" width="10.7109375" style="1" customWidth="1"/>
    <col min="11127" max="11127" width="12.85546875" style="1" customWidth="1"/>
    <col min="11128" max="11128" width="10.7109375" style="1" customWidth="1"/>
    <col min="11129" max="11129" width="11" style="1" customWidth="1"/>
    <col min="11130" max="11131" width="9.140625" style="1" customWidth="1"/>
    <col min="11132" max="11132" width="14.140625" style="1" customWidth="1"/>
    <col min="11133" max="11133" width="11.42578125" style="1" customWidth="1"/>
    <col min="11134" max="11134" width="11.28515625" style="1" customWidth="1"/>
    <col min="11135" max="11135" width="12.28515625" style="1" customWidth="1"/>
    <col min="11136" max="11136" width="11.28515625" style="1" customWidth="1"/>
    <col min="11137" max="11142" width="10.7109375" style="1" customWidth="1"/>
    <col min="11143" max="11143" width="12.85546875" style="1" customWidth="1"/>
    <col min="11144" max="11144" width="10.7109375" style="1" customWidth="1"/>
    <col min="11145" max="11145" width="11" style="1" customWidth="1"/>
    <col min="11146" max="11147" width="9.140625" style="1" customWidth="1"/>
    <col min="11148" max="11148" width="14.140625" style="1" customWidth="1"/>
    <col min="11149" max="11149" width="11.42578125" style="1" customWidth="1"/>
    <col min="11150" max="11150" width="11.28515625" style="1" customWidth="1"/>
    <col min="11151" max="11151" width="12.28515625" style="1" customWidth="1"/>
    <col min="11152" max="11152" width="11.28515625" style="1" customWidth="1"/>
    <col min="11153" max="11158" width="10.7109375" style="1" customWidth="1"/>
    <col min="11159" max="11159" width="12.85546875" style="1" customWidth="1"/>
    <col min="11160" max="11160" width="10.7109375" style="1" customWidth="1"/>
    <col min="11161" max="11161" width="11" style="1" customWidth="1"/>
    <col min="11162" max="11163" width="9.140625" style="1" customWidth="1"/>
    <col min="11164" max="11164" width="14.140625" style="1" customWidth="1"/>
    <col min="11165" max="11165" width="11.42578125" style="1" customWidth="1"/>
    <col min="11166" max="11166" width="11.28515625" style="1" customWidth="1"/>
    <col min="11167" max="11167" width="12.28515625" style="1" customWidth="1"/>
    <col min="11168" max="11168" width="11.28515625" style="1" customWidth="1"/>
    <col min="11169" max="11174" width="10.7109375" style="1" customWidth="1"/>
    <col min="11175" max="11175" width="12.85546875" style="1" customWidth="1"/>
    <col min="11176" max="11176" width="10.7109375" style="1" customWidth="1"/>
    <col min="11177" max="11177" width="11" style="1" customWidth="1"/>
    <col min="11178" max="11179" width="9.140625" style="1" customWidth="1"/>
    <col min="11180" max="11180" width="14.140625" style="1" customWidth="1"/>
    <col min="11181" max="11181" width="11.42578125" style="1" customWidth="1"/>
    <col min="11182" max="11182" width="11.28515625" style="1" customWidth="1"/>
    <col min="11183" max="11183" width="12.28515625" style="1" customWidth="1"/>
    <col min="11184" max="11184" width="11.28515625" style="1" customWidth="1"/>
    <col min="11185" max="11190" width="10.7109375" style="1" customWidth="1"/>
    <col min="11191" max="11191" width="12.85546875" style="1" customWidth="1"/>
    <col min="11192" max="11192" width="10.7109375" style="1" customWidth="1"/>
    <col min="11193" max="11193" width="11" style="1" customWidth="1"/>
    <col min="11194" max="11195" width="9.140625" style="1" customWidth="1"/>
    <col min="11196" max="11196" width="14.140625" style="1" customWidth="1"/>
    <col min="11197" max="11197" width="11.42578125" style="1" customWidth="1"/>
    <col min="11198" max="11198" width="11.28515625" style="1" customWidth="1"/>
    <col min="11199" max="11199" width="12.28515625" style="1" customWidth="1"/>
    <col min="11200" max="11200" width="11.28515625" style="1" customWidth="1"/>
    <col min="11201" max="11206" width="10.7109375" style="1" customWidth="1"/>
    <col min="11207" max="11207" width="12.85546875" style="1" customWidth="1"/>
    <col min="11208" max="11208" width="10.7109375" style="1" customWidth="1"/>
    <col min="11209" max="11209" width="11" style="1" customWidth="1"/>
    <col min="11210" max="11211" width="9.140625" style="1" customWidth="1"/>
    <col min="11212" max="11212" width="14.140625" style="1" customWidth="1"/>
    <col min="11213" max="11213" width="11.42578125" style="1" customWidth="1"/>
    <col min="11214" max="11214" width="11.28515625" style="1" customWidth="1"/>
    <col min="11215" max="11215" width="12.28515625" style="1" customWidth="1"/>
    <col min="11216" max="11216" width="11.28515625" style="1" customWidth="1"/>
    <col min="11217" max="11222" width="10.7109375" style="1" customWidth="1"/>
    <col min="11223" max="11223" width="12.85546875" style="1" customWidth="1"/>
    <col min="11224" max="11224" width="10.7109375" style="1" customWidth="1"/>
    <col min="11225" max="11225" width="11" style="1" customWidth="1"/>
    <col min="11226" max="11227" width="9.140625" style="1" customWidth="1"/>
    <col min="11228" max="11228" width="14.140625" style="1" customWidth="1"/>
    <col min="11229" max="11229" width="11.42578125" style="1" customWidth="1"/>
    <col min="11230" max="11230" width="11.28515625" style="1" customWidth="1"/>
    <col min="11231" max="11231" width="12.28515625" style="1" customWidth="1"/>
    <col min="11232" max="11232" width="11.28515625" style="1" customWidth="1"/>
    <col min="11233" max="11238" width="10.7109375" style="1" customWidth="1"/>
    <col min="11239" max="11239" width="12.85546875" style="1" customWidth="1"/>
    <col min="11240" max="11240" width="10.7109375" style="1" customWidth="1"/>
    <col min="11241" max="11241" width="11" style="1" customWidth="1"/>
    <col min="11242" max="11243" width="9.140625" style="1" customWidth="1"/>
    <col min="11244" max="11244" width="14.140625" style="1" customWidth="1"/>
    <col min="11245" max="11245" width="11.42578125" style="1" customWidth="1"/>
    <col min="11246" max="11246" width="11.28515625" style="1" customWidth="1"/>
    <col min="11247" max="11247" width="12.28515625" style="1" customWidth="1"/>
    <col min="11248" max="11248" width="11.28515625" style="1" customWidth="1"/>
    <col min="11249" max="11254" width="10.7109375" style="1" customWidth="1"/>
    <col min="11255" max="11255" width="12.85546875" style="1" customWidth="1"/>
    <col min="11256" max="11256" width="10.7109375" style="1" customWidth="1"/>
    <col min="11257" max="11257" width="11" style="1" customWidth="1"/>
    <col min="11258" max="11259" width="9.140625" style="1" customWidth="1"/>
    <col min="11260" max="11260" width="14.140625" style="1" customWidth="1"/>
    <col min="11261" max="11261" width="11.42578125" style="1" customWidth="1"/>
    <col min="11262" max="11262" width="11.28515625" style="1" customWidth="1"/>
    <col min="11263" max="11263" width="12.28515625" style="1" customWidth="1"/>
    <col min="11264" max="11264" width="11.28515625" style="1" customWidth="1"/>
    <col min="11265" max="11270" width="10.7109375" style="1" bestFit="1" customWidth="1"/>
    <col min="11271" max="11271" width="12.85546875" style="1" customWidth="1"/>
    <col min="11272" max="11272" width="10.7109375" style="1" customWidth="1"/>
    <col min="11273" max="11273" width="11" style="1" customWidth="1"/>
    <col min="11274" max="11274" width="12" style="1" customWidth="1"/>
    <col min="11275" max="11319" width="9.140625" style="1"/>
    <col min="11320" max="11320" width="6" style="1" customWidth="1"/>
    <col min="11321" max="11321" width="9.140625" style="1"/>
    <col min="11322" max="11322" width="15.42578125" style="1" customWidth="1"/>
    <col min="11323" max="11323" width="14.85546875" style="1" customWidth="1"/>
    <col min="11324" max="11324" width="14.140625" style="1" customWidth="1"/>
    <col min="11325" max="11325" width="11.42578125" style="1" customWidth="1"/>
    <col min="11326" max="11326" width="11.28515625" style="1" customWidth="1"/>
    <col min="11327" max="11327" width="12.28515625" style="1" customWidth="1"/>
    <col min="11328" max="11328" width="11.28515625" style="1" customWidth="1"/>
    <col min="11329" max="11334" width="10.7109375" style="1" customWidth="1"/>
    <col min="11335" max="11335" width="12.85546875" style="1" customWidth="1"/>
    <col min="11336" max="11336" width="10.7109375" style="1" customWidth="1"/>
    <col min="11337" max="11337" width="11" style="1" customWidth="1"/>
    <col min="11338" max="11339" width="9.140625" style="1" customWidth="1"/>
    <col min="11340" max="11340" width="14.140625" style="1" customWidth="1"/>
    <col min="11341" max="11341" width="11.42578125" style="1" customWidth="1"/>
    <col min="11342" max="11342" width="11.28515625" style="1" customWidth="1"/>
    <col min="11343" max="11343" width="12.28515625" style="1" customWidth="1"/>
    <col min="11344" max="11344" width="11.28515625" style="1" customWidth="1"/>
    <col min="11345" max="11350" width="10.7109375" style="1" customWidth="1"/>
    <col min="11351" max="11351" width="12.85546875" style="1" customWidth="1"/>
    <col min="11352" max="11352" width="10.7109375" style="1" customWidth="1"/>
    <col min="11353" max="11353" width="11" style="1" customWidth="1"/>
    <col min="11354" max="11355" width="9.140625" style="1" customWidth="1"/>
    <col min="11356" max="11356" width="14.140625" style="1" customWidth="1"/>
    <col min="11357" max="11357" width="11.42578125" style="1" customWidth="1"/>
    <col min="11358" max="11358" width="11.28515625" style="1" customWidth="1"/>
    <col min="11359" max="11359" width="12.28515625" style="1" customWidth="1"/>
    <col min="11360" max="11360" width="11.28515625" style="1" customWidth="1"/>
    <col min="11361" max="11366" width="10.7109375" style="1" customWidth="1"/>
    <col min="11367" max="11367" width="12.85546875" style="1" customWidth="1"/>
    <col min="11368" max="11368" width="10.7109375" style="1" customWidth="1"/>
    <col min="11369" max="11369" width="11" style="1" customWidth="1"/>
    <col min="11370" max="11371" width="9.140625" style="1" customWidth="1"/>
    <col min="11372" max="11372" width="14.140625" style="1" customWidth="1"/>
    <col min="11373" max="11373" width="11.42578125" style="1" customWidth="1"/>
    <col min="11374" max="11374" width="11.28515625" style="1" customWidth="1"/>
    <col min="11375" max="11375" width="12.28515625" style="1" customWidth="1"/>
    <col min="11376" max="11376" width="11.28515625" style="1" customWidth="1"/>
    <col min="11377" max="11382" width="10.7109375" style="1" customWidth="1"/>
    <col min="11383" max="11383" width="12.85546875" style="1" customWidth="1"/>
    <col min="11384" max="11384" width="10.7109375" style="1" customWidth="1"/>
    <col min="11385" max="11385" width="11" style="1" customWidth="1"/>
    <col min="11386" max="11387" width="9.140625" style="1" customWidth="1"/>
    <col min="11388" max="11388" width="14.140625" style="1" customWidth="1"/>
    <col min="11389" max="11389" width="11.42578125" style="1" customWidth="1"/>
    <col min="11390" max="11390" width="11.28515625" style="1" customWidth="1"/>
    <col min="11391" max="11391" width="12.28515625" style="1" customWidth="1"/>
    <col min="11392" max="11392" width="11.28515625" style="1" customWidth="1"/>
    <col min="11393" max="11398" width="10.7109375" style="1" customWidth="1"/>
    <col min="11399" max="11399" width="12.85546875" style="1" customWidth="1"/>
    <col min="11400" max="11400" width="10.7109375" style="1" customWidth="1"/>
    <col min="11401" max="11401" width="11" style="1" customWidth="1"/>
    <col min="11402" max="11403" width="9.140625" style="1" customWidth="1"/>
    <col min="11404" max="11404" width="14.140625" style="1" customWidth="1"/>
    <col min="11405" max="11405" width="11.42578125" style="1" customWidth="1"/>
    <col min="11406" max="11406" width="11.28515625" style="1" customWidth="1"/>
    <col min="11407" max="11407" width="12.28515625" style="1" customWidth="1"/>
    <col min="11408" max="11408" width="11.28515625" style="1" customWidth="1"/>
    <col min="11409" max="11414" width="10.7109375" style="1" customWidth="1"/>
    <col min="11415" max="11415" width="12.85546875" style="1" customWidth="1"/>
    <col min="11416" max="11416" width="10.7109375" style="1" customWidth="1"/>
    <col min="11417" max="11417" width="11" style="1" customWidth="1"/>
    <col min="11418" max="11419" width="9.140625" style="1" customWidth="1"/>
    <col min="11420" max="11420" width="14.140625" style="1" customWidth="1"/>
    <col min="11421" max="11421" width="11.42578125" style="1" customWidth="1"/>
    <col min="11422" max="11422" width="11.28515625" style="1" customWidth="1"/>
    <col min="11423" max="11423" width="12.28515625" style="1" customWidth="1"/>
    <col min="11424" max="11424" width="11.28515625" style="1" customWidth="1"/>
    <col min="11425" max="11430" width="10.7109375" style="1" customWidth="1"/>
    <col min="11431" max="11431" width="12.85546875" style="1" customWidth="1"/>
    <col min="11432" max="11432" width="10.7109375" style="1" customWidth="1"/>
    <col min="11433" max="11433" width="11" style="1" customWidth="1"/>
    <col min="11434" max="11435" width="9.140625" style="1" customWidth="1"/>
    <col min="11436" max="11436" width="14.140625" style="1" customWidth="1"/>
    <col min="11437" max="11437" width="11.42578125" style="1" customWidth="1"/>
    <col min="11438" max="11438" width="11.28515625" style="1" customWidth="1"/>
    <col min="11439" max="11439" width="12.28515625" style="1" customWidth="1"/>
    <col min="11440" max="11440" width="11.28515625" style="1" customWidth="1"/>
    <col min="11441" max="11446" width="10.7109375" style="1" customWidth="1"/>
    <col min="11447" max="11447" width="12.85546875" style="1" customWidth="1"/>
    <col min="11448" max="11448" width="10.7109375" style="1" customWidth="1"/>
    <col min="11449" max="11449" width="11" style="1" customWidth="1"/>
    <col min="11450" max="11451" width="9.140625" style="1" customWidth="1"/>
    <col min="11452" max="11452" width="14.140625" style="1" customWidth="1"/>
    <col min="11453" max="11453" width="11.42578125" style="1" customWidth="1"/>
    <col min="11454" max="11454" width="11.28515625" style="1" customWidth="1"/>
    <col min="11455" max="11455" width="12.28515625" style="1" customWidth="1"/>
    <col min="11456" max="11456" width="11.28515625" style="1" customWidth="1"/>
    <col min="11457" max="11462" width="10.7109375" style="1" customWidth="1"/>
    <col min="11463" max="11463" width="12.85546875" style="1" customWidth="1"/>
    <col min="11464" max="11464" width="10.7109375" style="1" customWidth="1"/>
    <col min="11465" max="11465" width="11" style="1" customWidth="1"/>
    <col min="11466" max="11467" width="9.140625" style="1" customWidth="1"/>
    <col min="11468" max="11468" width="14.140625" style="1" customWidth="1"/>
    <col min="11469" max="11469" width="11.42578125" style="1" customWidth="1"/>
    <col min="11470" max="11470" width="11.28515625" style="1" customWidth="1"/>
    <col min="11471" max="11471" width="12.28515625" style="1" customWidth="1"/>
    <col min="11472" max="11472" width="11.28515625" style="1" customWidth="1"/>
    <col min="11473" max="11478" width="10.7109375" style="1" customWidth="1"/>
    <col min="11479" max="11479" width="12.85546875" style="1" customWidth="1"/>
    <col min="11480" max="11480" width="10.7109375" style="1" customWidth="1"/>
    <col min="11481" max="11481" width="11" style="1" customWidth="1"/>
    <col min="11482" max="11483" width="9.140625" style="1" customWidth="1"/>
    <col min="11484" max="11484" width="14.140625" style="1" customWidth="1"/>
    <col min="11485" max="11485" width="11.42578125" style="1" customWidth="1"/>
    <col min="11486" max="11486" width="11.28515625" style="1" customWidth="1"/>
    <col min="11487" max="11487" width="12.28515625" style="1" customWidth="1"/>
    <col min="11488" max="11488" width="11.28515625" style="1" customWidth="1"/>
    <col min="11489" max="11494" width="10.7109375" style="1" customWidth="1"/>
    <col min="11495" max="11495" width="12.85546875" style="1" customWidth="1"/>
    <col min="11496" max="11496" width="10.7109375" style="1" customWidth="1"/>
    <col min="11497" max="11497" width="11" style="1" customWidth="1"/>
    <col min="11498" max="11499" width="9.140625" style="1" customWidth="1"/>
    <col min="11500" max="11500" width="14.140625" style="1" customWidth="1"/>
    <col min="11501" max="11501" width="11.42578125" style="1" customWidth="1"/>
    <col min="11502" max="11502" width="11.28515625" style="1" customWidth="1"/>
    <col min="11503" max="11503" width="12.28515625" style="1" customWidth="1"/>
    <col min="11504" max="11504" width="11.28515625" style="1" customWidth="1"/>
    <col min="11505" max="11510" width="10.7109375" style="1" customWidth="1"/>
    <col min="11511" max="11511" width="12.85546875" style="1" customWidth="1"/>
    <col min="11512" max="11512" width="10.7109375" style="1" customWidth="1"/>
    <col min="11513" max="11513" width="11" style="1" customWidth="1"/>
    <col min="11514" max="11515" width="9.140625" style="1" customWidth="1"/>
    <col min="11516" max="11516" width="14.140625" style="1" customWidth="1"/>
    <col min="11517" max="11517" width="11.42578125" style="1" customWidth="1"/>
    <col min="11518" max="11518" width="11.28515625" style="1" customWidth="1"/>
    <col min="11519" max="11519" width="12.28515625" style="1" customWidth="1"/>
    <col min="11520" max="11520" width="11.28515625" style="1" customWidth="1"/>
    <col min="11521" max="11526" width="10.7109375" style="1" bestFit="1" customWidth="1"/>
    <col min="11527" max="11527" width="12.85546875" style="1" customWidth="1"/>
    <col min="11528" max="11528" width="10.7109375" style="1" customWidth="1"/>
    <col min="11529" max="11529" width="11" style="1" customWidth="1"/>
    <col min="11530" max="11530" width="12" style="1" customWidth="1"/>
    <col min="11531" max="11575" width="9.140625" style="1"/>
    <col min="11576" max="11576" width="6" style="1" customWidth="1"/>
    <col min="11577" max="11577" width="9.140625" style="1"/>
    <col min="11578" max="11578" width="15.42578125" style="1" customWidth="1"/>
    <col min="11579" max="11579" width="14.85546875" style="1" customWidth="1"/>
    <col min="11580" max="11580" width="14.140625" style="1" customWidth="1"/>
    <col min="11581" max="11581" width="11.42578125" style="1" customWidth="1"/>
    <col min="11582" max="11582" width="11.28515625" style="1" customWidth="1"/>
    <col min="11583" max="11583" width="12.28515625" style="1" customWidth="1"/>
    <col min="11584" max="11584" width="11.28515625" style="1" customWidth="1"/>
    <col min="11585" max="11590" width="10.7109375" style="1" customWidth="1"/>
    <col min="11591" max="11591" width="12.85546875" style="1" customWidth="1"/>
    <col min="11592" max="11592" width="10.7109375" style="1" customWidth="1"/>
    <col min="11593" max="11593" width="11" style="1" customWidth="1"/>
    <col min="11594" max="11595" width="9.140625" style="1" customWidth="1"/>
    <col min="11596" max="11596" width="14.140625" style="1" customWidth="1"/>
    <col min="11597" max="11597" width="11.42578125" style="1" customWidth="1"/>
    <col min="11598" max="11598" width="11.28515625" style="1" customWidth="1"/>
    <col min="11599" max="11599" width="12.28515625" style="1" customWidth="1"/>
    <col min="11600" max="11600" width="11.28515625" style="1" customWidth="1"/>
    <col min="11601" max="11606" width="10.7109375" style="1" customWidth="1"/>
    <col min="11607" max="11607" width="12.85546875" style="1" customWidth="1"/>
    <col min="11608" max="11608" width="10.7109375" style="1" customWidth="1"/>
    <col min="11609" max="11609" width="11" style="1" customWidth="1"/>
    <col min="11610" max="11611" width="9.140625" style="1" customWidth="1"/>
    <col min="11612" max="11612" width="14.140625" style="1" customWidth="1"/>
    <col min="11613" max="11613" width="11.42578125" style="1" customWidth="1"/>
    <col min="11614" max="11614" width="11.28515625" style="1" customWidth="1"/>
    <col min="11615" max="11615" width="12.28515625" style="1" customWidth="1"/>
    <col min="11616" max="11616" width="11.28515625" style="1" customWidth="1"/>
    <col min="11617" max="11622" width="10.7109375" style="1" customWidth="1"/>
    <col min="11623" max="11623" width="12.85546875" style="1" customWidth="1"/>
    <col min="11624" max="11624" width="10.7109375" style="1" customWidth="1"/>
    <col min="11625" max="11625" width="11" style="1" customWidth="1"/>
    <col min="11626" max="11627" width="9.140625" style="1" customWidth="1"/>
    <col min="11628" max="11628" width="14.140625" style="1" customWidth="1"/>
    <col min="11629" max="11629" width="11.42578125" style="1" customWidth="1"/>
    <col min="11630" max="11630" width="11.28515625" style="1" customWidth="1"/>
    <col min="11631" max="11631" width="12.28515625" style="1" customWidth="1"/>
    <col min="11632" max="11632" width="11.28515625" style="1" customWidth="1"/>
    <col min="11633" max="11638" width="10.7109375" style="1" customWidth="1"/>
    <col min="11639" max="11639" width="12.85546875" style="1" customWidth="1"/>
    <col min="11640" max="11640" width="10.7109375" style="1" customWidth="1"/>
    <col min="11641" max="11641" width="11" style="1" customWidth="1"/>
    <col min="11642" max="11643" width="9.140625" style="1" customWidth="1"/>
    <col min="11644" max="11644" width="14.140625" style="1" customWidth="1"/>
    <col min="11645" max="11645" width="11.42578125" style="1" customWidth="1"/>
    <col min="11646" max="11646" width="11.28515625" style="1" customWidth="1"/>
    <col min="11647" max="11647" width="12.28515625" style="1" customWidth="1"/>
    <col min="11648" max="11648" width="11.28515625" style="1" customWidth="1"/>
    <col min="11649" max="11654" width="10.7109375" style="1" customWidth="1"/>
    <col min="11655" max="11655" width="12.85546875" style="1" customWidth="1"/>
    <col min="11656" max="11656" width="10.7109375" style="1" customWidth="1"/>
    <col min="11657" max="11657" width="11" style="1" customWidth="1"/>
    <col min="11658" max="11659" width="9.140625" style="1" customWidth="1"/>
    <col min="11660" max="11660" width="14.140625" style="1" customWidth="1"/>
    <col min="11661" max="11661" width="11.42578125" style="1" customWidth="1"/>
    <col min="11662" max="11662" width="11.28515625" style="1" customWidth="1"/>
    <col min="11663" max="11663" width="12.28515625" style="1" customWidth="1"/>
    <col min="11664" max="11664" width="11.28515625" style="1" customWidth="1"/>
    <col min="11665" max="11670" width="10.7109375" style="1" customWidth="1"/>
    <col min="11671" max="11671" width="12.85546875" style="1" customWidth="1"/>
    <col min="11672" max="11672" width="10.7109375" style="1" customWidth="1"/>
    <col min="11673" max="11673" width="11" style="1" customWidth="1"/>
    <col min="11674" max="11675" width="9.140625" style="1" customWidth="1"/>
    <col min="11676" max="11676" width="14.140625" style="1" customWidth="1"/>
    <col min="11677" max="11677" width="11.42578125" style="1" customWidth="1"/>
    <col min="11678" max="11678" width="11.28515625" style="1" customWidth="1"/>
    <col min="11679" max="11679" width="12.28515625" style="1" customWidth="1"/>
    <col min="11680" max="11680" width="11.28515625" style="1" customWidth="1"/>
    <col min="11681" max="11686" width="10.7109375" style="1" customWidth="1"/>
    <col min="11687" max="11687" width="12.85546875" style="1" customWidth="1"/>
    <col min="11688" max="11688" width="10.7109375" style="1" customWidth="1"/>
    <col min="11689" max="11689" width="11" style="1" customWidth="1"/>
    <col min="11690" max="11691" width="9.140625" style="1" customWidth="1"/>
    <col min="11692" max="11692" width="14.140625" style="1" customWidth="1"/>
    <col min="11693" max="11693" width="11.42578125" style="1" customWidth="1"/>
    <col min="11694" max="11694" width="11.28515625" style="1" customWidth="1"/>
    <col min="11695" max="11695" width="12.28515625" style="1" customWidth="1"/>
    <col min="11696" max="11696" width="11.28515625" style="1" customWidth="1"/>
    <col min="11697" max="11702" width="10.7109375" style="1" customWidth="1"/>
    <col min="11703" max="11703" width="12.85546875" style="1" customWidth="1"/>
    <col min="11704" max="11704" width="10.7109375" style="1" customWidth="1"/>
    <col min="11705" max="11705" width="11" style="1" customWidth="1"/>
    <col min="11706" max="11707" width="9.140625" style="1" customWidth="1"/>
    <col min="11708" max="11708" width="14.140625" style="1" customWidth="1"/>
    <col min="11709" max="11709" width="11.42578125" style="1" customWidth="1"/>
    <col min="11710" max="11710" width="11.28515625" style="1" customWidth="1"/>
    <col min="11711" max="11711" width="12.28515625" style="1" customWidth="1"/>
    <col min="11712" max="11712" width="11.28515625" style="1" customWidth="1"/>
    <col min="11713" max="11718" width="10.7109375" style="1" customWidth="1"/>
    <col min="11719" max="11719" width="12.85546875" style="1" customWidth="1"/>
    <col min="11720" max="11720" width="10.7109375" style="1" customWidth="1"/>
    <col min="11721" max="11721" width="11" style="1" customWidth="1"/>
    <col min="11722" max="11723" width="9.140625" style="1" customWidth="1"/>
    <col min="11724" max="11724" width="14.140625" style="1" customWidth="1"/>
    <col min="11725" max="11725" width="11.42578125" style="1" customWidth="1"/>
    <col min="11726" max="11726" width="11.28515625" style="1" customWidth="1"/>
    <col min="11727" max="11727" width="12.28515625" style="1" customWidth="1"/>
    <col min="11728" max="11728" width="11.28515625" style="1" customWidth="1"/>
    <col min="11729" max="11734" width="10.7109375" style="1" customWidth="1"/>
    <col min="11735" max="11735" width="12.85546875" style="1" customWidth="1"/>
    <col min="11736" max="11736" width="10.7109375" style="1" customWidth="1"/>
    <col min="11737" max="11737" width="11" style="1" customWidth="1"/>
    <col min="11738" max="11739" width="9.140625" style="1" customWidth="1"/>
    <col min="11740" max="11740" width="14.140625" style="1" customWidth="1"/>
    <col min="11741" max="11741" width="11.42578125" style="1" customWidth="1"/>
    <col min="11742" max="11742" width="11.28515625" style="1" customWidth="1"/>
    <col min="11743" max="11743" width="12.28515625" style="1" customWidth="1"/>
    <col min="11744" max="11744" width="11.28515625" style="1" customWidth="1"/>
    <col min="11745" max="11750" width="10.7109375" style="1" customWidth="1"/>
    <col min="11751" max="11751" width="12.85546875" style="1" customWidth="1"/>
    <col min="11752" max="11752" width="10.7109375" style="1" customWidth="1"/>
    <col min="11753" max="11753" width="11" style="1" customWidth="1"/>
    <col min="11754" max="11755" width="9.140625" style="1" customWidth="1"/>
    <col min="11756" max="11756" width="14.140625" style="1" customWidth="1"/>
    <col min="11757" max="11757" width="11.42578125" style="1" customWidth="1"/>
    <col min="11758" max="11758" width="11.28515625" style="1" customWidth="1"/>
    <col min="11759" max="11759" width="12.28515625" style="1" customWidth="1"/>
    <col min="11760" max="11760" width="11.28515625" style="1" customWidth="1"/>
    <col min="11761" max="11766" width="10.7109375" style="1" customWidth="1"/>
    <col min="11767" max="11767" width="12.85546875" style="1" customWidth="1"/>
    <col min="11768" max="11768" width="10.7109375" style="1" customWidth="1"/>
    <col min="11769" max="11769" width="11" style="1" customWidth="1"/>
    <col min="11770" max="11771" width="9.140625" style="1" customWidth="1"/>
    <col min="11772" max="11772" width="14.140625" style="1" customWidth="1"/>
    <col min="11773" max="11773" width="11.42578125" style="1" customWidth="1"/>
    <col min="11774" max="11774" width="11.28515625" style="1" customWidth="1"/>
    <col min="11775" max="11775" width="12.28515625" style="1" customWidth="1"/>
    <col min="11776" max="11776" width="11.28515625" style="1" customWidth="1"/>
    <col min="11777" max="11782" width="10.7109375" style="1" bestFit="1" customWidth="1"/>
    <col min="11783" max="11783" width="12.85546875" style="1" customWidth="1"/>
    <col min="11784" max="11784" width="10.7109375" style="1" customWidth="1"/>
    <col min="11785" max="11785" width="11" style="1" customWidth="1"/>
    <col min="11786" max="11786" width="12" style="1" customWidth="1"/>
    <col min="11787" max="11831" width="9.140625" style="1"/>
    <col min="11832" max="11832" width="6" style="1" customWidth="1"/>
    <col min="11833" max="11833" width="9.140625" style="1"/>
    <col min="11834" max="11834" width="15.42578125" style="1" customWidth="1"/>
    <col min="11835" max="11835" width="14.85546875" style="1" customWidth="1"/>
    <col min="11836" max="11836" width="14.140625" style="1" customWidth="1"/>
    <col min="11837" max="11837" width="11.42578125" style="1" customWidth="1"/>
    <col min="11838" max="11838" width="11.28515625" style="1" customWidth="1"/>
    <col min="11839" max="11839" width="12.28515625" style="1" customWidth="1"/>
    <col min="11840" max="11840" width="11.28515625" style="1" customWidth="1"/>
    <col min="11841" max="11846" width="10.7109375" style="1" customWidth="1"/>
    <col min="11847" max="11847" width="12.85546875" style="1" customWidth="1"/>
    <col min="11848" max="11848" width="10.7109375" style="1" customWidth="1"/>
    <col min="11849" max="11849" width="11" style="1" customWidth="1"/>
    <col min="11850" max="11851" width="9.140625" style="1" customWidth="1"/>
    <col min="11852" max="11852" width="14.140625" style="1" customWidth="1"/>
    <col min="11853" max="11853" width="11.42578125" style="1" customWidth="1"/>
    <col min="11854" max="11854" width="11.28515625" style="1" customWidth="1"/>
    <col min="11855" max="11855" width="12.28515625" style="1" customWidth="1"/>
    <col min="11856" max="11856" width="11.28515625" style="1" customWidth="1"/>
    <col min="11857" max="11862" width="10.7109375" style="1" customWidth="1"/>
    <col min="11863" max="11863" width="12.85546875" style="1" customWidth="1"/>
    <col min="11864" max="11864" width="10.7109375" style="1" customWidth="1"/>
    <col min="11865" max="11865" width="11" style="1" customWidth="1"/>
    <col min="11866" max="11867" width="9.140625" style="1" customWidth="1"/>
    <col min="11868" max="11868" width="14.140625" style="1" customWidth="1"/>
    <col min="11869" max="11869" width="11.42578125" style="1" customWidth="1"/>
    <col min="11870" max="11870" width="11.28515625" style="1" customWidth="1"/>
    <col min="11871" max="11871" width="12.28515625" style="1" customWidth="1"/>
    <col min="11872" max="11872" width="11.28515625" style="1" customWidth="1"/>
    <col min="11873" max="11878" width="10.7109375" style="1" customWidth="1"/>
    <col min="11879" max="11879" width="12.85546875" style="1" customWidth="1"/>
    <col min="11880" max="11880" width="10.7109375" style="1" customWidth="1"/>
    <col min="11881" max="11881" width="11" style="1" customWidth="1"/>
    <col min="11882" max="11883" width="9.140625" style="1" customWidth="1"/>
    <col min="11884" max="11884" width="14.140625" style="1" customWidth="1"/>
    <col min="11885" max="11885" width="11.42578125" style="1" customWidth="1"/>
    <col min="11886" max="11886" width="11.28515625" style="1" customWidth="1"/>
    <col min="11887" max="11887" width="12.28515625" style="1" customWidth="1"/>
    <col min="11888" max="11888" width="11.28515625" style="1" customWidth="1"/>
    <col min="11889" max="11894" width="10.7109375" style="1" customWidth="1"/>
    <col min="11895" max="11895" width="12.85546875" style="1" customWidth="1"/>
    <col min="11896" max="11896" width="10.7109375" style="1" customWidth="1"/>
    <col min="11897" max="11897" width="11" style="1" customWidth="1"/>
    <col min="11898" max="11899" width="9.140625" style="1" customWidth="1"/>
    <col min="11900" max="11900" width="14.140625" style="1" customWidth="1"/>
    <col min="11901" max="11901" width="11.42578125" style="1" customWidth="1"/>
    <col min="11902" max="11902" width="11.28515625" style="1" customWidth="1"/>
    <col min="11903" max="11903" width="12.28515625" style="1" customWidth="1"/>
    <col min="11904" max="11904" width="11.28515625" style="1" customWidth="1"/>
    <col min="11905" max="11910" width="10.7109375" style="1" customWidth="1"/>
    <col min="11911" max="11911" width="12.85546875" style="1" customWidth="1"/>
    <col min="11912" max="11912" width="10.7109375" style="1" customWidth="1"/>
    <col min="11913" max="11913" width="11" style="1" customWidth="1"/>
    <col min="11914" max="11915" width="9.140625" style="1" customWidth="1"/>
    <col min="11916" max="11916" width="14.140625" style="1" customWidth="1"/>
    <col min="11917" max="11917" width="11.42578125" style="1" customWidth="1"/>
    <col min="11918" max="11918" width="11.28515625" style="1" customWidth="1"/>
    <col min="11919" max="11919" width="12.28515625" style="1" customWidth="1"/>
    <col min="11920" max="11920" width="11.28515625" style="1" customWidth="1"/>
    <col min="11921" max="11926" width="10.7109375" style="1" customWidth="1"/>
    <col min="11927" max="11927" width="12.85546875" style="1" customWidth="1"/>
    <col min="11928" max="11928" width="10.7109375" style="1" customWidth="1"/>
    <col min="11929" max="11929" width="11" style="1" customWidth="1"/>
    <col min="11930" max="11931" width="9.140625" style="1" customWidth="1"/>
    <col min="11932" max="11932" width="14.140625" style="1" customWidth="1"/>
    <col min="11933" max="11933" width="11.42578125" style="1" customWidth="1"/>
    <col min="11934" max="11934" width="11.28515625" style="1" customWidth="1"/>
    <col min="11935" max="11935" width="12.28515625" style="1" customWidth="1"/>
    <col min="11936" max="11936" width="11.28515625" style="1" customWidth="1"/>
    <col min="11937" max="11942" width="10.7109375" style="1" customWidth="1"/>
    <col min="11943" max="11943" width="12.85546875" style="1" customWidth="1"/>
    <col min="11944" max="11944" width="10.7109375" style="1" customWidth="1"/>
    <col min="11945" max="11945" width="11" style="1" customWidth="1"/>
    <col min="11946" max="11947" width="9.140625" style="1" customWidth="1"/>
    <col min="11948" max="11948" width="14.140625" style="1" customWidth="1"/>
    <col min="11949" max="11949" width="11.42578125" style="1" customWidth="1"/>
    <col min="11950" max="11950" width="11.28515625" style="1" customWidth="1"/>
    <col min="11951" max="11951" width="12.28515625" style="1" customWidth="1"/>
    <col min="11952" max="11952" width="11.28515625" style="1" customWidth="1"/>
    <col min="11953" max="11958" width="10.7109375" style="1" customWidth="1"/>
    <col min="11959" max="11959" width="12.85546875" style="1" customWidth="1"/>
    <col min="11960" max="11960" width="10.7109375" style="1" customWidth="1"/>
    <col min="11961" max="11961" width="11" style="1" customWidth="1"/>
    <col min="11962" max="11963" width="9.140625" style="1" customWidth="1"/>
    <col min="11964" max="11964" width="14.140625" style="1" customWidth="1"/>
    <col min="11965" max="11965" width="11.42578125" style="1" customWidth="1"/>
    <col min="11966" max="11966" width="11.28515625" style="1" customWidth="1"/>
    <col min="11967" max="11967" width="12.28515625" style="1" customWidth="1"/>
    <col min="11968" max="11968" width="11.28515625" style="1" customWidth="1"/>
    <col min="11969" max="11974" width="10.7109375" style="1" customWidth="1"/>
    <col min="11975" max="11975" width="12.85546875" style="1" customWidth="1"/>
    <col min="11976" max="11976" width="10.7109375" style="1" customWidth="1"/>
    <col min="11977" max="11977" width="11" style="1" customWidth="1"/>
    <col min="11978" max="11979" width="9.140625" style="1" customWidth="1"/>
    <col min="11980" max="11980" width="14.140625" style="1" customWidth="1"/>
    <col min="11981" max="11981" width="11.42578125" style="1" customWidth="1"/>
    <col min="11982" max="11982" width="11.28515625" style="1" customWidth="1"/>
    <col min="11983" max="11983" width="12.28515625" style="1" customWidth="1"/>
    <col min="11984" max="11984" width="11.28515625" style="1" customWidth="1"/>
    <col min="11985" max="11990" width="10.7109375" style="1" customWidth="1"/>
    <col min="11991" max="11991" width="12.85546875" style="1" customWidth="1"/>
    <col min="11992" max="11992" width="10.7109375" style="1" customWidth="1"/>
    <col min="11993" max="11993" width="11" style="1" customWidth="1"/>
    <col min="11994" max="11995" width="9.140625" style="1" customWidth="1"/>
    <col min="11996" max="11996" width="14.140625" style="1" customWidth="1"/>
    <col min="11997" max="11997" width="11.42578125" style="1" customWidth="1"/>
    <col min="11998" max="11998" width="11.28515625" style="1" customWidth="1"/>
    <col min="11999" max="11999" width="12.28515625" style="1" customWidth="1"/>
    <col min="12000" max="12000" width="11.28515625" style="1" customWidth="1"/>
    <col min="12001" max="12006" width="10.7109375" style="1" customWidth="1"/>
    <col min="12007" max="12007" width="12.85546875" style="1" customWidth="1"/>
    <col min="12008" max="12008" width="10.7109375" style="1" customWidth="1"/>
    <col min="12009" max="12009" width="11" style="1" customWidth="1"/>
    <col min="12010" max="12011" width="9.140625" style="1" customWidth="1"/>
    <col min="12012" max="12012" width="14.140625" style="1" customWidth="1"/>
    <col min="12013" max="12013" width="11.42578125" style="1" customWidth="1"/>
    <col min="12014" max="12014" width="11.28515625" style="1" customWidth="1"/>
    <col min="12015" max="12015" width="12.28515625" style="1" customWidth="1"/>
    <col min="12016" max="12016" width="11.28515625" style="1" customWidth="1"/>
    <col min="12017" max="12022" width="10.7109375" style="1" customWidth="1"/>
    <col min="12023" max="12023" width="12.85546875" style="1" customWidth="1"/>
    <col min="12024" max="12024" width="10.7109375" style="1" customWidth="1"/>
    <col min="12025" max="12025" width="11" style="1" customWidth="1"/>
    <col min="12026" max="12027" width="9.140625" style="1" customWidth="1"/>
    <col min="12028" max="12028" width="14.140625" style="1" customWidth="1"/>
    <col min="12029" max="12029" width="11.42578125" style="1" customWidth="1"/>
    <col min="12030" max="12030" width="11.28515625" style="1" customWidth="1"/>
    <col min="12031" max="12031" width="12.28515625" style="1" customWidth="1"/>
    <col min="12032" max="12032" width="11.28515625" style="1" customWidth="1"/>
    <col min="12033" max="12038" width="10.7109375" style="1" bestFit="1" customWidth="1"/>
    <col min="12039" max="12039" width="12.85546875" style="1" customWidth="1"/>
    <col min="12040" max="12040" width="10.7109375" style="1" customWidth="1"/>
    <col min="12041" max="12041" width="11" style="1" customWidth="1"/>
    <col min="12042" max="12042" width="12" style="1" customWidth="1"/>
    <col min="12043" max="12087" width="9.140625" style="1"/>
    <col min="12088" max="12088" width="6" style="1" customWidth="1"/>
    <col min="12089" max="12089" width="9.140625" style="1"/>
    <col min="12090" max="12090" width="15.42578125" style="1" customWidth="1"/>
    <col min="12091" max="12091" width="14.85546875" style="1" customWidth="1"/>
    <col min="12092" max="12092" width="14.140625" style="1" customWidth="1"/>
    <col min="12093" max="12093" width="11.42578125" style="1" customWidth="1"/>
    <col min="12094" max="12094" width="11.28515625" style="1" customWidth="1"/>
    <col min="12095" max="12095" width="12.28515625" style="1" customWidth="1"/>
    <col min="12096" max="12096" width="11.28515625" style="1" customWidth="1"/>
    <col min="12097" max="12102" width="10.7109375" style="1" customWidth="1"/>
    <col min="12103" max="12103" width="12.85546875" style="1" customWidth="1"/>
    <col min="12104" max="12104" width="10.7109375" style="1" customWidth="1"/>
    <col min="12105" max="12105" width="11" style="1" customWidth="1"/>
    <col min="12106" max="12107" width="9.140625" style="1" customWidth="1"/>
    <col min="12108" max="12108" width="14.140625" style="1" customWidth="1"/>
    <col min="12109" max="12109" width="11.42578125" style="1" customWidth="1"/>
    <col min="12110" max="12110" width="11.28515625" style="1" customWidth="1"/>
    <col min="12111" max="12111" width="12.28515625" style="1" customWidth="1"/>
    <col min="12112" max="12112" width="11.28515625" style="1" customWidth="1"/>
    <col min="12113" max="12118" width="10.7109375" style="1" customWidth="1"/>
    <col min="12119" max="12119" width="12.85546875" style="1" customWidth="1"/>
    <col min="12120" max="12120" width="10.7109375" style="1" customWidth="1"/>
    <col min="12121" max="12121" width="11" style="1" customWidth="1"/>
    <col min="12122" max="12123" width="9.140625" style="1" customWidth="1"/>
    <col min="12124" max="12124" width="14.140625" style="1" customWidth="1"/>
    <col min="12125" max="12125" width="11.42578125" style="1" customWidth="1"/>
    <col min="12126" max="12126" width="11.28515625" style="1" customWidth="1"/>
    <col min="12127" max="12127" width="12.28515625" style="1" customWidth="1"/>
    <col min="12128" max="12128" width="11.28515625" style="1" customWidth="1"/>
    <col min="12129" max="12134" width="10.7109375" style="1" customWidth="1"/>
    <col min="12135" max="12135" width="12.85546875" style="1" customWidth="1"/>
    <col min="12136" max="12136" width="10.7109375" style="1" customWidth="1"/>
    <col min="12137" max="12137" width="11" style="1" customWidth="1"/>
    <col min="12138" max="12139" width="9.140625" style="1" customWidth="1"/>
    <col min="12140" max="12140" width="14.140625" style="1" customWidth="1"/>
    <col min="12141" max="12141" width="11.42578125" style="1" customWidth="1"/>
    <col min="12142" max="12142" width="11.28515625" style="1" customWidth="1"/>
    <col min="12143" max="12143" width="12.28515625" style="1" customWidth="1"/>
    <col min="12144" max="12144" width="11.28515625" style="1" customWidth="1"/>
    <col min="12145" max="12150" width="10.7109375" style="1" customWidth="1"/>
    <col min="12151" max="12151" width="12.85546875" style="1" customWidth="1"/>
    <col min="12152" max="12152" width="10.7109375" style="1" customWidth="1"/>
    <col min="12153" max="12153" width="11" style="1" customWidth="1"/>
    <col min="12154" max="12155" width="9.140625" style="1" customWidth="1"/>
    <col min="12156" max="12156" width="14.140625" style="1" customWidth="1"/>
    <col min="12157" max="12157" width="11.42578125" style="1" customWidth="1"/>
    <col min="12158" max="12158" width="11.28515625" style="1" customWidth="1"/>
    <col min="12159" max="12159" width="12.28515625" style="1" customWidth="1"/>
    <col min="12160" max="12160" width="11.28515625" style="1" customWidth="1"/>
    <col min="12161" max="12166" width="10.7109375" style="1" customWidth="1"/>
    <col min="12167" max="12167" width="12.85546875" style="1" customWidth="1"/>
    <col min="12168" max="12168" width="10.7109375" style="1" customWidth="1"/>
    <col min="12169" max="12169" width="11" style="1" customWidth="1"/>
    <col min="12170" max="12171" width="9.140625" style="1" customWidth="1"/>
    <col min="12172" max="12172" width="14.140625" style="1" customWidth="1"/>
    <col min="12173" max="12173" width="11.42578125" style="1" customWidth="1"/>
    <col min="12174" max="12174" width="11.28515625" style="1" customWidth="1"/>
    <col min="12175" max="12175" width="12.28515625" style="1" customWidth="1"/>
    <col min="12176" max="12176" width="11.28515625" style="1" customWidth="1"/>
    <col min="12177" max="12182" width="10.7109375" style="1" customWidth="1"/>
    <col min="12183" max="12183" width="12.85546875" style="1" customWidth="1"/>
    <col min="12184" max="12184" width="10.7109375" style="1" customWidth="1"/>
    <col min="12185" max="12185" width="11" style="1" customWidth="1"/>
    <col min="12186" max="12187" width="9.140625" style="1" customWidth="1"/>
    <col min="12188" max="12188" width="14.140625" style="1" customWidth="1"/>
    <col min="12189" max="12189" width="11.42578125" style="1" customWidth="1"/>
    <col min="12190" max="12190" width="11.28515625" style="1" customWidth="1"/>
    <col min="12191" max="12191" width="12.28515625" style="1" customWidth="1"/>
    <col min="12192" max="12192" width="11.28515625" style="1" customWidth="1"/>
    <col min="12193" max="12198" width="10.7109375" style="1" customWidth="1"/>
    <col min="12199" max="12199" width="12.85546875" style="1" customWidth="1"/>
    <col min="12200" max="12200" width="10.7109375" style="1" customWidth="1"/>
    <col min="12201" max="12201" width="11" style="1" customWidth="1"/>
    <col min="12202" max="12203" width="9.140625" style="1" customWidth="1"/>
    <col min="12204" max="12204" width="14.140625" style="1" customWidth="1"/>
    <col min="12205" max="12205" width="11.42578125" style="1" customWidth="1"/>
    <col min="12206" max="12206" width="11.28515625" style="1" customWidth="1"/>
    <col min="12207" max="12207" width="12.28515625" style="1" customWidth="1"/>
    <col min="12208" max="12208" width="11.28515625" style="1" customWidth="1"/>
    <col min="12209" max="12214" width="10.7109375" style="1" customWidth="1"/>
    <col min="12215" max="12215" width="12.85546875" style="1" customWidth="1"/>
    <col min="12216" max="12216" width="10.7109375" style="1" customWidth="1"/>
    <col min="12217" max="12217" width="11" style="1" customWidth="1"/>
    <col min="12218" max="12219" width="9.140625" style="1" customWidth="1"/>
    <col min="12220" max="12220" width="14.140625" style="1" customWidth="1"/>
    <col min="12221" max="12221" width="11.42578125" style="1" customWidth="1"/>
    <col min="12222" max="12222" width="11.28515625" style="1" customWidth="1"/>
    <col min="12223" max="12223" width="12.28515625" style="1" customWidth="1"/>
    <col min="12224" max="12224" width="11.28515625" style="1" customWidth="1"/>
    <col min="12225" max="12230" width="10.7109375" style="1" customWidth="1"/>
    <col min="12231" max="12231" width="12.85546875" style="1" customWidth="1"/>
    <col min="12232" max="12232" width="10.7109375" style="1" customWidth="1"/>
    <col min="12233" max="12233" width="11" style="1" customWidth="1"/>
    <col min="12234" max="12235" width="9.140625" style="1" customWidth="1"/>
    <col min="12236" max="12236" width="14.140625" style="1" customWidth="1"/>
    <col min="12237" max="12237" width="11.42578125" style="1" customWidth="1"/>
    <col min="12238" max="12238" width="11.28515625" style="1" customWidth="1"/>
    <col min="12239" max="12239" width="12.28515625" style="1" customWidth="1"/>
    <col min="12240" max="12240" width="11.28515625" style="1" customWidth="1"/>
    <col min="12241" max="12246" width="10.7109375" style="1" customWidth="1"/>
    <col min="12247" max="12247" width="12.85546875" style="1" customWidth="1"/>
    <col min="12248" max="12248" width="10.7109375" style="1" customWidth="1"/>
    <col min="12249" max="12249" width="11" style="1" customWidth="1"/>
    <col min="12250" max="12251" width="9.140625" style="1" customWidth="1"/>
    <col min="12252" max="12252" width="14.140625" style="1" customWidth="1"/>
    <col min="12253" max="12253" width="11.42578125" style="1" customWidth="1"/>
    <col min="12254" max="12254" width="11.28515625" style="1" customWidth="1"/>
    <col min="12255" max="12255" width="12.28515625" style="1" customWidth="1"/>
    <col min="12256" max="12256" width="11.28515625" style="1" customWidth="1"/>
    <col min="12257" max="12262" width="10.7109375" style="1" customWidth="1"/>
    <col min="12263" max="12263" width="12.85546875" style="1" customWidth="1"/>
    <col min="12264" max="12264" width="10.7109375" style="1" customWidth="1"/>
    <col min="12265" max="12265" width="11" style="1" customWidth="1"/>
    <col min="12266" max="12267" width="9.140625" style="1" customWidth="1"/>
    <col min="12268" max="12268" width="14.140625" style="1" customWidth="1"/>
    <col min="12269" max="12269" width="11.42578125" style="1" customWidth="1"/>
    <col min="12270" max="12270" width="11.28515625" style="1" customWidth="1"/>
    <col min="12271" max="12271" width="12.28515625" style="1" customWidth="1"/>
    <col min="12272" max="12272" width="11.28515625" style="1" customWidth="1"/>
    <col min="12273" max="12278" width="10.7109375" style="1" customWidth="1"/>
    <col min="12279" max="12279" width="12.85546875" style="1" customWidth="1"/>
    <col min="12280" max="12280" width="10.7109375" style="1" customWidth="1"/>
    <col min="12281" max="12281" width="11" style="1" customWidth="1"/>
    <col min="12282" max="12283" width="9.140625" style="1" customWidth="1"/>
    <col min="12284" max="12284" width="14.140625" style="1" customWidth="1"/>
    <col min="12285" max="12285" width="11.42578125" style="1" customWidth="1"/>
    <col min="12286" max="12286" width="11.28515625" style="1" customWidth="1"/>
    <col min="12287" max="12287" width="12.28515625" style="1" customWidth="1"/>
    <col min="12288" max="12288" width="11.28515625" style="1" customWidth="1"/>
    <col min="12289" max="12294" width="10.7109375" style="1" bestFit="1" customWidth="1"/>
    <col min="12295" max="12295" width="12.85546875" style="1" customWidth="1"/>
    <col min="12296" max="12296" width="10.7109375" style="1" customWidth="1"/>
    <col min="12297" max="12297" width="11" style="1" customWidth="1"/>
    <col min="12298" max="12298" width="12" style="1" customWidth="1"/>
    <col min="12299" max="12343" width="9.140625" style="1"/>
    <col min="12344" max="12344" width="6" style="1" customWidth="1"/>
    <col min="12345" max="12345" width="9.140625" style="1"/>
    <col min="12346" max="12346" width="15.42578125" style="1" customWidth="1"/>
    <col min="12347" max="12347" width="14.85546875" style="1" customWidth="1"/>
    <col min="12348" max="12348" width="14.140625" style="1" customWidth="1"/>
    <col min="12349" max="12349" width="11.42578125" style="1" customWidth="1"/>
    <col min="12350" max="12350" width="11.28515625" style="1" customWidth="1"/>
    <col min="12351" max="12351" width="12.28515625" style="1" customWidth="1"/>
    <col min="12352" max="12352" width="11.28515625" style="1" customWidth="1"/>
    <col min="12353" max="12358" width="10.7109375" style="1" customWidth="1"/>
    <col min="12359" max="12359" width="12.85546875" style="1" customWidth="1"/>
    <col min="12360" max="12360" width="10.7109375" style="1" customWidth="1"/>
    <col min="12361" max="12361" width="11" style="1" customWidth="1"/>
    <col min="12362" max="12363" width="9.140625" style="1" customWidth="1"/>
    <col min="12364" max="12364" width="14.140625" style="1" customWidth="1"/>
    <col min="12365" max="12365" width="11.42578125" style="1" customWidth="1"/>
    <col min="12366" max="12366" width="11.28515625" style="1" customWidth="1"/>
    <col min="12367" max="12367" width="12.28515625" style="1" customWidth="1"/>
    <col min="12368" max="12368" width="11.28515625" style="1" customWidth="1"/>
    <col min="12369" max="12374" width="10.7109375" style="1" customWidth="1"/>
    <col min="12375" max="12375" width="12.85546875" style="1" customWidth="1"/>
    <col min="12376" max="12376" width="10.7109375" style="1" customWidth="1"/>
    <col min="12377" max="12377" width="11" style="1" customWidth="1"/>
    <col min="12378" max="12379" width="9.140625" style="1" customWidth="1"/>
    <col min="12380" max="12380" width="14.140625" style="1" customWidth="1"/>
    <col min="12381" max="12381" width="11.42578125" style="1" customWidth="1"/>
    <col min="12382" max="12382" width="11.28515625" style="1" customWidth="1"/>
    <col min="12383" max="12383" width="12.28515625" style="1" customWidth="1"/>
    <col min="12384" max="12384" width="11.28515625" style="1" customWidth="1"/>
    <col min="12385" max="12390" width="10.7109375" style="1" customWidth="1"/>
    <col min="12391" max="12391" width="12.85546875" style="1" customWidth="1"/>
    <col min="12392" max="12392" width="10.7109375" style="1" customWidth="1"/>
    <col min="12393" max="12393" width="11" style="1" customWidth="1"/>
    <col min="12394" max="12395" width="9.140625" style="1" customWidth="1"/>
    <col min="12396" max="12396" width="14.140625" style="1" customWidth="1"/>
    <col min="12397" max="12397" width="11.42578125" style="1" customWidth="1"/>
    <col min="12398" max="12398" width="11.28515625" style="1" customWidth="1"/>
    <col min="12399" max="12399" width="12.28515625" style="1" customWidth="1"/>
    <col min="12400" max="12400" width="11.28515625" style="1" customWidth="1"/>
    <col min="12401" max="12406" width="10.7109375" style="1" customWidth="1"/>
    <col min="12407" max="12407" width="12.85546875" style="1" customWidth="1"/>
    <col min="12408" max="12408" width="10.7109375" style="1" customWidth="1"/>
    <col min="12409" max="12409" width="11" style="1" customWidth="1"/>
    <col min="12410" max="12411" width="9.140625" style="1" customWidth="1"/>
    <col min="12412" max="12412" width="14.140625" style="1" customWidth="1"/>
    <col min="12413" max="12413" width="11.42578125" style="1" customWidth="1"/>
    <col min="12414" max="12414" width="11.28515625" style="1" customWidth="1"/>
    <col min="12415" max="12415" width="12.28515625" style="1" customWidth="1"/>
    <col min="12416" max="12416" width="11.28515625" style="1" customWidth="1"/>
    <col min="12417" max="12422" width="10.7109375" style="1" customWidth="1"/>
    <col min="12423" max="12423" width="12.85546875" style="1" customWidth="1"/>
    <col min="12424" max="12424" width="10.7109375" style="1" customWidth="1"/>
    <col min="12425" max="12425" width="11" style="1" customWidth="1"/>
    <col min="12426" max="12427" width="9.140625" style="1" customWidth="1"/>
    <col min="12428" max="12428" width="14.140625" style="1" customWidth="1"/>
    <col min="12429" max="12429" width="11.42578125" style="1" customWidth="1"/>
    <col min="12430" max="12430" width="11.28515625" style="1" customWidth="1"/>
    <col min="12431" max="12431" width="12.28515625" style="1" customWidth="1"/>
    <col min="12432" max="12432" width="11.28515625" style="1" customWidth="1"/>
    <col min="12433" max="12438" width="10.7109375" style="1" customWidth="1"/>
    <col min="12439" max="12439" width="12.85546875" style="1" customWidth="1"/>
    <col min="12440" max="12440" width="10.7109375" style="1" customWidth="1"/>
    <col min="12441" max="12441" width="11" style="1" customWidth="1"/>
    <col min="12442" max="12443" width="9.140625" style="1" customWidth="1"/>
    <col min="12444" max="12444" width="14.140625" style="1" customWidth="1"/>
    <col min="12445" max="12445" width="11.42578125" style="1" customWidth="1"/>
    <col min="12446" max="12446" width="11.28515625" style="1" customWidth="1"/>
    <col min="12447" max="12447" width="12.28515625" style="1" customWidth="1"/>
    <col min="12448" max="12448" width="11.28515625" style="1" customWidth="1"/>
    <col min="12449" max="12454" width="10.7109375" style="1" customWidth="1"/>
    <col min="12455" max="12455" width="12.85546875" style="1" customWidth="1"/>
    <col min="12456" max="12456" width="10.7109375" style="1" customWidth="1"/>
    <col min="12457" max="12457" width="11" style="1" customWidth="1"/>
    <col min="12458" max="12459" width="9.140625" style="1" customWidth="1"/>
    <col min="12460" max="12460" width="14.140625" style="1" customWidth="1"/>
    <col min="12461" max="12461" width="11.42578125" style="1" customWidth="1"/>
    <col min="12462" max="12462" width="11.28515625" style="1" customWidth="1"/>
    <col min="12463" max="12463" width="12.28515625" style="1" customWidth="1"/>
    <col min="12464" max="12464" width="11.28515625" style="1" customWidth="1"/>
    <col min="12465" max="12470" width="10.7109375" style="1" customWidth="1"/>
    <col min="12471" max="12471" width="12.85546875" style="1" customWidth="1"/>
    <col min="12472" max="12472" width="10.7109375" style="1" customWidth="1"/>
    <col min="12473" max="12473" width="11" style="1" customWidth="1"/>
    <col min="12474" max="12475" width="9.140625" style="1" customWidth="1"/>
    <col min="12476" max="12476" width="14.140625" style="1" customWidth="1"/>
    <col min="12477" max="12477" width="11.42578125" style="1" customWidth="1"/>
    <col min="12478" max="12478" width="11.28515625" style="1" customWidth="1"/>
    <col min="12479" max="12479" width="12.28515625" style="1" customWidth="1"/>
    <col min="12480" max="12480" width="11.28515625" style="1" customWidth="1"/>
    <col min="12481" max="12486" width="10.7109375" style="1" customWidth="1"/>
    <col min="12487" max="12487" width="12.85546875" style="1" customWidth="1"/>
    <col min="12488" max="12488" width="10.7109375" style="1" customWidth="1"/>
    <col min="12489" max="12489" width="11" style="1" customWidth="1"/>
    <col min="12490" max="12491" width="9.140625" style="1" customWidth="1"/>
    <col min="12492" max="12492" width="14.140625" style="1" customWidth="1"/>
    <col min="12493" max="12493" width="11.42578125" style="1" customWidth="1"/>
    <col min="12494" max="12494" width="11.28515625" style="1" customWidth="1"/>
    <col min="12495" max="12495" width="12.28515625" style="1" customWidth="1"/>
    <col min="12496" max="12496" width="11.28515625" style="1" customWidth="1"/>
    <col min="12497" max="12502" width="10.7109375" style="1" customWidth="1"/>
    <col min="12503" max="12503" width="12.85546875" style="1" customWidth="1"/>
    <col min="12504" max="12504" width="10.7109375" style="1" customWidth="1"/>
    <col min="12505" max="12505" width="11" style="1" customWidth="1"/>
    <col min="12506" max="12507" width="9.140625" style="1" customWidth="1"/>
    <col min="12508" max="12508" width="14.140625" style="1" customWidth="1"/>
    <col min="12509" max="12509" width="11.42578125" style="1" customWidth="1"/>
    <col min="12510" max="12510" width="11.28515625" style="1" customWidth="1"/>
    <col min="12511" max="12511" width="12.28515625" style="1" customWidth="1"/>
    <col min="12512" max="12512" width="11.28515625" style="1" customWidth="1"/>
    <col min="12513" max="12518" width="10.7109375" style="1" customWidth="1"/>
    <col min="12519" max="12519" width="12.85546875" style="1" customWidth="1"/>
    <col min="12520" max="12520" width="10.7109375" style="1" customWidth="1"/>
    <col min="12521" max="12521" width="11" style="1" customWidth="1"/>
    <col min="12522" max="12523" width="9.140625" style="1" customWidth="1"/>
    <col min="12524" max="12524" width="14.140625" style="1" customWidth="1"/>
    <col min="12525" max="12525" width="11.42578125" style="1" customWidth="1"/>
    <col min="12526" max="12526" width="11.28515625" style="1" customWidth="1"/>
    <col min="12527" max="12527" width="12.28515625" style="1" customWidth="1"/>
    <col min="12528" max="12528" width="11.28515625" style="1" customWidth="1"/>
    <col min="12529" max="12534" width="10.7109375" style="1" customWidth="1"/>
    <col min="12535" max="12535" width="12.85546875" style="1" customWidth="1"/>
    <col min="12536" max="12536" width="10.7109375" style="1" customWidth="1"/>
    <col min="12537" max="12537" width="11" style="1" customWidth="1"/>
    <col min="12538" max="12539" width="9.140625" style="1" customWidth="1"/>
    <col min="12540" max="12540" width="14.140625" style="1" customWidth="1"/>
    <col min="12541" max="12541" width="11.42578125" style="1" customWidth="1"/>
    <col min="12542" max="12542" width="11.28515625" style="1" customWidth="1"/>
    <col min="12543" max="12543" width="12.28515625" style="1" customWidth="1"/>
    <col min="12544" max="12544" width="11.28515625" style="1" customWidth="1"/>
    <col min="12545" max="12550" width="10.7109375" style="1" bestFit="1" customWidth="1"/>
    <col min="12551" max="12551" width="12.85546875" style="1" customWidth="1"/>
    <col min="12552" max="12552" width="10.7109375" style="1" customWidth="1"/>
    <col min="12553" max="12553" width="11" style="1" customWidth="1"/>
    <col min="12554" max="12554" width="12" style="1" customWidth="1"/>
    <col min="12555" max="12599" width="9.140625" style="1"/>
    <col min="12600" max="12600" width="6" style="1" customWidth="1"/>
    <col min="12601" max="12601" width="9.140625" style="1"/>
    <col min="12602" max="12602" width="15.42578125" style="1" customWidth="1"/>
    <col min="12603" max="12603" width="14.85546875" style="1" customWidth="1"/>
    <col min="12604" max="12604" width="14.140625" style="1" customWidth="1"/>
    <col min="12605" max="12605" width="11.42578125" style="1" customWidth="1"/>
    <col min="12606" max="12606" width="11.28515625" style="1" customWidth="1"/>
    <col min="12607" max="12607" width="12.28515625" style="1" customWidth="1"/>
    <col min="12608" max="12608" width="11.28515625" style="1" customWidth="1"/>
    <col min="12609" max="12614" width="10.7109375" style="1" customWidth="1"/>
    <col min="12615" max="12615" width="12.85546875" style="1" customWidth="1"/>
    <col min="12616" max="12616" width="10.7109375" style="1" customWidth="1"/>
    <col min="12617" max="12617" width="11" style="1" customWidth="1"/>
    <col min="12618" max="12619" width="9.140625" style="1" customWidth="1"/>
    <col min="12620" max="12620" width="14.140625" style="1" customWidth="1"/>
    <col min="12621" max="12621" width="11.42578125" style="1" customWidth="1"/>
    <col min="12622" max="12622" width="11.28515625" style="1" customWidth="1"/>
    <col min="12623" max="12623" width="12.28515625" style="1" customWidth="1"/>
    <col min="12624" max="12624" width="11.28515625" style="1" customWidth="1"/>
    <col min="12625" max="12630" width="10.7109375" style="1" customWidth="1"/>
    <col min="12631" max="12631" width="12.85546875" style="1" customWidth="1"/>
    <col min="12632" max="12632" width="10.7109375" style="1" customWidth="1"/>
    <col min="12633" max="12633" width="11" style="1" customWidth="1"/>
    <col min="12634" max="12635" width="9.140625" style="1" customWidth="1"/>
    <col min="12636" max="12636" width="14.140625" style="1" customWidth="1"/>
    <col min="12637" max="12637" width="11.42578125" style="1" customWidth="1"/>
    <col min="12638" max="12638" width="11.28515625" style="1" customWidth="1"/>
    <col min="12639" max="12639" width="12.28515625" style="1" customWidth="1"/>
    <col min="12640" max="12640" width="11.28515625" style="1" customWidth="1"/>
    <col min="12641" max="12646" width="10.7109375" style="1" customWidth="1"/>
    <col min="12647" max="12647" width="12.85546875" style="1" customWidth="1"/>
    <col min="12648" max="12648" width="10.7109375" style="1" customWidth="1"/>
    <col min="12649" max="12649" width="11" style="1" customWidth="1"/>
    <col min="12650" max="12651" width="9.140625" style="1" customWidth="1"/>
    <col min="12652" max="12652" width="14.140625" style="1" customWidth="1"/>
    <col min="12653" max="12653" width="11.42578125" style="1" customWidth="1"/>
    <col min="12654" max="12654" width="11.28515625" style="1" customWidth="1"/>
    <col min="12655" max="12655" width="12.28515625" style="1" customWidth="1"/>
    <col min="12656" max="12656" width="11.28515625" style="1" customWidth="1"/>
    <col min="12657" max="12662" width="10.7109375" style="1" customWidth="1"/>
    <col min="12663" max="12663" width="12.85546875" style="1" customWidth="1"/>
    <col min="12664" max="12664" width="10.7109375" style="1" customWidth="1"/>
    <col min="12665" max="12665" width="11" style="1" customWidth="1"/>
    <col min="12666" max="12667" width="9.140625" style="1" customWidth="1"/>
    <col min="12668" max="12668" width="14.140625" style="1" customWidth="1"/>
    <col min="12669" max="12669" width="11.42578125" style="1" customWidth="1"/>
    <col min="12670" max="12670" width="11.28515625" style="1" customWidth="1"/>
    <col min="12671" max="12671" width="12.28515625" style="1" customWidth="1"/>
    <col min="12672" max="12672" width="11.28515625" style="1" customWidth="1"/>
    <col min="12673" max="12678" width="10.7109375" style="1" customWidth="1"/>
    <col min="12679" max="12679" width="12.85546875" style="1" customWidth="1"/>
    <col min="12680" max="12680" width="10.7109375" style="1" customWidth="1"/>
    <col min="12681" max="12681" width="11" style="1" customWidth="1"/>
    <col min="12682" max="12683" width="9.140625" style="1" customWidth="1"/>
    <col min="12684" max="12684" width="14.140625" style="1" customWidth="1"/>
    <col min="12685" max="12685" width="11.42578125" style="1" customWidth="1"/>
    <col min="12686" max="12686" width="11.28515625" style="1" customWidth="1"/>
    <col min="12687" max="12687" width="12.28515625" style="1" customWidth="1"/>
    <col min="12688" max="12688" width="11.28515625" style="1" customWidth="1"/>
    <col min="12689" max="12694" width="10.7109375" style="1" customWidth="1"/>
    <col min="12695" max="12695" width="12.85546875" style="1" customWidth="1"/>
    <col min="12696" max="12696" width="10.7109375" style="1" customWidth="1"/>
    <col min="12697" max="12697" width="11" style="1" customWidth="1"/>
    <col min="12698" max="12699" width="9.140625" style="1" customWidth="1"/>
    <col min="12700" max="12700" width="14.140625" style="1" customWidth="1"/>
    <col min="12701" max="12701" width="11.42578125" style="1" customWidth="1"/>
    <col min="12702" max="12702" width="11.28515625" style="1" customWidth="1"/>
    <col min="12703" max="12703" width="12.28515625" style="1" customWidth="1"/>
    <col min="12704" max="12704" width="11.28515625" style="1" customWidth="1"/>
    <col min="12705" max="12710" width="10.7109375" style="1" customWidth="1"/>
    <col min="12711" max="12711" width="12.85546875" style="1" customWidth="1"/>
    <col min="12712" max="12712" width="10.7109375" style="1" customWidth="1"/>
    <col min="12713" max="12713" width="11" style="1" customWidth="1"/>
    <col min="12714" max="12715" width="9.140625" style="1" customWidth="1"/>
    <col min="12716" max="12716" width="14.140625" style="1" customWidth="1"/>
    <col min="12717" max="12717" width="11.42578125" style="1" customWidth="1"/>
    <col min="12718" max="12718" width="11.28515625" style="1" customWidth="1"/>
    <col min="12719" max="12719" width="12.28515625" style="1" customWidth="1"/>
    <col min="12720" max="12720" width="11.28515625" style="1" customWidth="1"/>
    <col min="12721" max="12726" width="10.7109375" style="1" customWidth="1"/>
    <col min="12727" max="12727" width="12.85546875" style="1" customWidth="1"/>
    <col min="12728" max="12728" width="10.7109375" style="1" customWidth="1"/>
    <col min="12729" max="12729" width="11" style="1" customWidth="1"/>
    <col min="12730" max="12731" width="9.140625" style="1" customWidth="1"/>
    <col min="12732" max="12732" width="14.140625" style="1" customWidth="1"/>
    <col min="12733" max="12733" width="11.42578125" style="1" customWidth="1"/>
    <col min="12734" max="12734" width="11.28515625" style="1" customWidth="1"/>
    <col min="12735" max="12735" width="12.28515625" style="1" customWidth="1"/>
    <col min="12736" max="12736" width="11.28515625" style="1" customWidth="1"/>
    <col min="12737" max="12742" width="10.7109375" style="1" customWidth="1"/>
    <col min="12743" max="12743" width="12.85546875" style="1" customWidth="1"/>
    <col min="12744" max="12744" width="10.7109375" style="1" customWidth="1"/>
    <col min="12745" max="12745" width="11" style="1" customWidth="1"/>
    <col min="12746" max="12747" width="9.140625" style="1" customWidth="1"/>
    <col min="12748" max="12748" width="14.140625" style="1" customWidth="1"/>
    <col min="12749" max="12749" width="11.42578125" style="1" customWidth="1"/>
    <col min="12750" max="12750" width="11.28515625" style="1" customWidth="1"/>
    <col min="12751" max="12751" width="12.28515625" style="1" customWidth="1"/>
    <col min="12752" max="12752" width="11.28515625" style="1" customWidth="1"/>
    <col min="12753" max="12758" width="10.7109375" style="1" customWidth="1"/>
    <col min="12759" max="12759" width="12.85546875" style="1" customWidth="1"/>
    <col min="12760" max="12760" width="10.7109375" style="1" customWidth="1"/>
    <col min="12761" max="12761" width="11" style="1" customWidth="1"/>
    <col min="12762" max="12763" width="9.140625" style="1" customWidth="1"/>
    <col min="12764" max="12764" width="14.140625" style="1" customWidth="1"/>
    <col min="12765" max="12765" width="11.42578125" style="1" customWidth="1"/>
    <col min="12766" max="12766" width="11.28515625" style="1" customWidth="1"/>
    <col min="12767" max="12767" width="12.28515625" style="1" customWidth="1"/>
    <col min="12768" max="12768" width="11.28515625" style="1" customWidth="1"/>
    <col min="12769" max="12774" width="10.7109375" style="1" customWidth="1"/>
    <col min="12775" max="12775" width="12.85546875" style="1" customWidth="1"/>
    <col min="12776" max="12776" width="10.7109375" style="1" customWidth="1"/>
    <col min="12777" max="12777" width="11" style="1" customWidth="1"/>
    <col min="12778" max="12779" width="9.140625" style="1" customWidth="1"/>
    <col min="12780" max="12780" width="14.140625" style="1" customWidth="1"/>
    <col min="12781" max="12781" width="11.42578125" style="1" customWidth="1"/>
    <col min="12782" max="12782" width="11.28515625" style="1" customWidth="1"/>
    <col min="12783" max="12783" width="12.28515625" style="1" customWidth="1"/>
    <col min="12784" max="12784" width="11.28515625" style="1" customWidth="1"/>
    <col min="12785" max="12790" width="10.7109375" style="1" customWidth="1"/>
    <col min="12791" max="12791" width="12.85546875" style="1" customWidth="1"/>
    <col min="12792" max="12792" width="10.7109375" style="1" customWidth="1"/>
    <col min="12793" max="12793" width="11" style="1" customWidth="1"/>
    <col min="12794" max="12795" width="9.140625" style="1" customWidth="1"/>
    <col min="12796" max="12796" width="14.140625" style="1" customWidth="1"/>
    <col min="12797" max="12797" width="11.42578125" style="1" customWidth="1"/>
    <col min="12798" max="12798" width="11.28515625" style="1" customWidth="1"/>
    <col min="12799" max="12799" width="12.28515625" style="1" customWidth="1"/>
    <col min="12800" max="12800" width="11.28515625" style="1" customWidth="1"/>
    <col min="12801" max="12806" width="10.7109375" style="1" bestFit="1" customWidth="1"/>
    <col min="12807" max="12807" width="12.85546875" style="1" customWidth="1"/>
    <col min="12808" max="12808" width="10.7109375" style="1" customWidth="1"/>
    <col min="12809" max="12809" width="11" style="1" customWidth="1"/>
    <col min="12810" max="12810" width="12" style="1" customWidth="1"/>
    <col min="12811" max="12855" width="9.140625" style="1"/>
    <col min="12856" max="12856" width="6" style="1" customWidth="1"/>
    <col min="12857" max="12857" width="9.140625" style="1"/>
    <col min="12858" max="12858" width="15.42578125" style="1" customWidth="1"/>
    <col min="12859" max="12859" width="14.85546875" style="1" customWidth="1"/>
    <col min="12860" max="12860" width="14.140625" style="1" customWidth="1"/>
    <col min="12861" max="12861" width="11.42578125" style="1" customWidth="1"/>
    <col min="12862" max="12862" width="11.28515625" style="1" customWidth="1"/>
    <col min="12863" max="12863" width="12.28515625" style="1" customWidth="1"/>
    <col min="12864" max="12864" width="11.28515625" style="1" customWidth="1"/>
    <col min="12865" max="12870" width="10.7109375" style="1" customWidth="1"/>
    <col min="12871" max="12871" width="12.85546875" style="1" customWidth="1"/>
    <col min="12872" max="12872" width="10.7109375" style="1" customWidth="1"/>
    <col min="12873" max="12873" width="11" style="1" customWidth="1"/>
    <col min="12874" max="12875" width="9.140625" style="1" customWidth="1"/>
    <col min="12876" max="12876" width="14.140625" style="1" customWidth="1"/>
    <col min="12877" max="12877" width="11.42578125" style="1" customWidth="1"/>
    <col min="12878" max="12878" width="11.28515625" style="1" customWidth="1"/>
    <col min="12879" max="12879" width="12.28515625" style="1" customWidth="1"/>
    <col min="12880" max="12880" width="11.28515625" style="1" customWidth="1"/>
    <col min="12881" max="12886" width="10.7109375" style="1" customWidth="1"/>
    <col min="12887" max="12887" width="12.85546875" style="1" customWidth="1"/>
    <col min="12888" max="12888" width="10.7109375" style="1" customWidth="1"/>
    <col min="12889" max="12889" width="11" style="1" customWidth="1"/>
    <col min="12890" max="12891" width="9.140625" style="1" customWidth="1"/>
    <col min="12892" max="12892" width="14.140625" style="1" customWidth="1"/>
    <col min="12893" max="12893" width="11.42578125" style="1" customWidth="1"/>
    <col min="12894" max="12894" width="11.28515625" style="1" customWidth="1"/>
    <col min="12895" max="12895" width="12.28515625" style="1" customWidth="1"/>
    <col min="12896" max="12896" width="11.28515625" style="1" customWidth="1"/>
    <col min="12897" max="12902" width="10.7109375" style="1" customWidth="1"/>
    <col min="12903" max="12903" width="12.85546875" style="1" customWidth="1"/>
    <col min="12904" max="12904" width="10.7109375" style="1" customWidth="1"/>
    <col min="12905" max="12905" width="11" style="1" customWidth="1"/>
    <col min="12906" max="12907" width="9.140625" style="1" customWidth="1"/>
    <col min="12908" max="12908" width="14.140625" style="1" customWidth="1"/>
    <col min="12909" max="12909" width="11.42578125" style="1" customWidth="1"/>
    <col min="12910" max="12910" width="11.28515625" style="1" customWidth="1"/>
    <col min="12911" max="12911" width="12.28515625" style="1" customWidth="1"/>
    <col min="12912" max="12912" width="11.28515625" style="1" customWidth="1"/>
    <col min="12913" max="12918" width="10.7109375" style="1" customWidth="1"/>
    <col min="12919" max="12919" width="12.85546875" style="1" customWidth="1"/>
    <col min="12920" max="12920" width="10.7109375" style="1" customWidth="1"/>
    <col min="12921" max="12921" width="11" style="1" customWidth="1"/>
    <col min="12922" max="12923" width="9.140625" style="1" customWidth="1"/>
    <col min="12924" max="12924" width="14.140625" style="1" customWidth="1"/>
    <col min="12925" max="12925" width="11.42578125" style="1" customWidth="1"/>
    <col min="12926" max="12926" width="11.28515625" style="1" customWidth="1"/>
    <col min="12927" max="12927" width="12.28515625" style="1" customWidth="1"/>
    <col min="12928" max="12928" width="11.28515625" style="1" customWidth="1"/>
    <col min="12929" max="12934" width="10.7109375" style="1" customWidth="1"/>
    <col min="12935" max="12935" width="12.85546875" style="1" customWidth="1"/>
    <col min="12936" max="12936" width="10.7109375" style="1" customWidth="1"/>
    <col min="12937" max="12937" width="11" style="1" customWidth="1"/>
    <col min="12938" max="12939" width="9.140625" style="1" customWidth="1"/>
    <col min="12940" max="12940" width="14.140625" style="1" customWidth="1"/>
    <col min="12941" max="12941" width="11.42578125" style="1" customWidth="1"/>
    <col min="12942" max="12942" width="11.28515625" style="1" customWidth="1"/>
    <col min="12943" max="12943" width="12.28515625" style="1" customWidth="1"/>
    <col min="12944" max="12944" width="11.28515625" style="1" customWidth="1"/>
    <col min="12945" max="12950" width="10.7109375" style="1" customWidth="1"/>
    <col min="12951" max="12951" width="12.85546875" style="1" customWidth="1"/>
    <col min="12952" max="12952" width="10.7109375" style="1" customWidth="1"/>
    <col min="12953" max="12953" width="11" style="1" customWidth="1"/>
    <col min="12954" max="12955" width="9.140625" style="1" customWidth="1"/>
    <col min="12956" max="12956" width="14.140625" style="1" customWidth="1"/>
    <col min="12957" max="12957" width="11.42578125" style="1" customWidth="1"/>
    <col min="12958" max="12958" width="11.28515625" style="1" customWidth="1"/>
    <col min="12959" max="12959" width="12.28515625" style="1" customWidth="1"/>
    <col min="12960" max="12960" width="11.28515625" style="1" customWidth="1"/>
    <col min="12961" max="12966" width="10.7109375" style="1" customWidth="1"/>
    <col min="12967" max="12967" width="12.85546875" style="1" customWidth="1"/>
    <col min="12968" max="12968" width="10.7109375" style="1" customWidth="1"/>
    <col min="12969" max="12969" width="11" style="1" customWidth="1"/>
    <col min="12970" max="12971" width="9.140625" style="1" customWidth="1"/>
    <col min="12972" max="12972" width="14.140625" style="1" customWidth="1"/>
    <col min="12973" max="12973" width="11.42578125" style="1" customWidth="1"/>
    <col min="12974" max="12974" width="11.28515625" style="1" customWidth="1"/>
    <col min="12975" max="12975" width="12.28515625" style="1" customWidth="1"/>
    <col min="12976" max="12976" width="11.28515625" style="1" customWidth="1"/>
    <col min="12977" max="12982" width="10.7109375" style="1" customWidth="1"/>
    <col min="12983" max="12983" width="12.85546875" style="1" customWidth="1"/>
    <col min="12984" max="12984" width="10.7109375" style="1" customWidth="1"/>
    <col min="12985" max="12985" width="11" style="1" customWidth="1"/>
    <col min="12986" max="12987" width="9.140625" style="1" customWidth="1"/>
    <col min="12988" max="12988" width="14.140625" style="1" customWidth="1"/>
    <col min="12989" max="12989" width="11.42578125" style="1" customWidth="1"/>
    <col min="12990" max="12990" width="11.28515625" style="1" customWidth="1"/>
    <col min="12991" max="12991" width="12.28515625" style="1" customWidth="1"/>
    <col min="12992" max="12992" width="11.28515625" style="1" customWidth="1"/>
    <col min="12993" max="12998" width="10.7109375" style="1" customWidth="1"/>
    <col min="12999" max="12999" width="12.85546875" style="1" customWidth="1"/>
    <col min="13000" max="13000" width="10.7109375" style="1" customWidth="1"/>
    <col min="13001" max="13001" width="11" style="1" customWidth="1"/>
    <col min="13002" max="13003" width="9.140625" style="1" customWidth="1"/>
    <col min="13004" max="13004" width="14.140625" style="1" customWidth="1"/>
    <col min="13005" max="13005" width="11.42578125" style="1" customWidth="1"/>
    <col min="13006" max="13006" width="11.28515625" style="1" customWidth="1"/>
    <col min="13007" max="13007" width="12.28515625" style="1" customWidth="1"/>
    <col min="13008" max="13008" width="11.28515625" style="1" customWidth="1"/>
    <col min="13009" max="13014" width="10.7109375" style="1" customWidth="1"/>
    <col min="13015" max="13015" width="12.85546875" style="1" customWidth="1"/>
    <col min="13016" max="13016" width="10.7109375" style="1" customWidth="1"/>
    <col min="13017" max="13017" width="11" style="1" customWidth="1"/>
    <col min="13018" max="13019" width="9.140625" style="1" customWidth="1"/>
    <col min="13020" max="13020" width="14.140625" style="1" customWidth="1"/>
    <col min="13021" max="13021" width="11.42578125" style="1" customWidth="1"/>
    <col min="13022" max="13022" width="11.28515625" style="1" customWidth="1"/>
    <col min="13023" max="13023" width="12.28515625" style="1" customWidth="1"/>
    <col min="13024" max="13024" width="11.28515625" style="1" customWidth="1"/>
    <col min="13025" max="13030" width="10.7109375" style="1" customWidth="1"/>
    <col min="13031" max="13031" width="12.85546875" style="1" customWidth="1"/>
    <col min="13032" max="13032" width="10.7109375" style="1" customWidth="1"/>
    <col min="13033" max="13033" width="11" style="1" customWidth="1"/>
    <col min="13034" max="13035" width="9.140625" style="1" customWidth="1"/>
    <col min="13036" max="13036" width="14.140625" style="1" customWidth="1"/>
    <col min="13037" max="13037" width="11.42578125" style="1" customWidth="1"/>
    <col min="13038" max="13038" width="11.28515625" style="1" customWidth="1"/>
    <col min="13039" max="13039" width="12.28515625" style="1" customWidth="1"/>
    <col min="13040" max="13040" width="11.28515625" style="1" customWidth="1"/>
    <col min="13041" max="13046" width="10.7109375" style="1" customWidth="1"/>
    <col min="13047" max="13047" width="12.85546875" style="1" customWidth="1"/>
    <col min="13048" max="13048" width="10.7109375" style="1" customWidth="1"/>
    <col min="13049" max="13049" width="11" style="1" customWidth="1"/>
    <col min="13050" max="13051" width="9.140625" style="1" customWidth="1"/>
    <col min="13052" max="13052" width="14.140625" style="1" customWidth="1"/>
    <col min="13053" max="13053" width="11.42578125" style="1" customWidth="1"/>
    <col min="13054" max="13054" width="11.28515625" style="1" customWidth="1"/>
    <col min="13055" max="13055" width="12.28515625" style="1" customWidth="1"/>
    <col min="13056" max="13056" width="11.28515625" style="1" customWidth="1"/>
    <col min="13057" max="13062" width="10.7109375" style="1" bestFit="1" customWidth="1"/>
    <col min="13063" max="13063" width="12.85546875" style="1" customWidth="1"/>
    <col min="13064" max="13064" width="10.7109375" style="1" customWidth="1"/>
    <col min="13065" max="13065" width="11" style="1" customWidth="1"/>
    <col min="13066" max="13066" width="12" style="1" customWidth="1"/>
    <col min="13067" max="13111" width="9.140625" style="1"/>
    <col min="13112" max="13112" width="6" style="1" customWidth="1"/>
    <col min="13113" max="13113" width="9.140625" style="1"/>
    <col min="13114" max="13114" width="15.42578125" style="1" customWidth="1"/>
    <col min="13115" max="13115" width="14.85546875" style="1" customWidth="1"/>
    <col min="13116" max="13116" width="14.140625" style="1" customWidth="1"/>
    <col min="13117" max="13117" width="11.42578125" style="1" customWidth="1"/>
    <col min="13118" max="13118" width="11.28515625" style="1" customWidth="1"/>
    <col min="13119" max="13119" width="12.28515625" style="1" customWidth="1"/>
    <col min="13120" max="13120" width="11.28515625" style="1" customWidth="1"/>
    <col min="13121" max="13126" width="10.7109375" style="1" customWidth="1"/>
    <col min="13127" max="13127" width="12.85546875" style="1" customWidth="1"/>
    <col min="13128" max="13128" width="10.7109375" style="1" customWidth="1"/>
    <col min="13129" max="13129" width="11" style="1" customWidth="1"/>
    <col min="13130" max="13131" width="9.140625" style="1" customWidth="1"/>
    <col min="13132" max="13132" width="14.140625" style="1" customWidth="1"/>
    <col min="13133" max="13133" width="11.42578125" style="1" customWidth="1"/>
    <col min="13134" max="13134" width="11.28515625" style="1" customWidth="1"/>
    <col min="13135" max="13135" width="12.28515625" style="1" customWidth="1"/>
    <col min="13136" max="13136" width="11.28515625" style="1" customWidth="1"/>
    <col min="13137" max="13142" width="10.7109375" style="1" customWidth="1"/>
    <col min="13143" max="13143" width="12.85546875" style="1" customWidth="1"/>
    <col min="13144" max="13144" width="10.7109375" style="1" customWidth="1"/>
    <col min="13145" max="13145" width="11" style="1" customWidth="1"/>
    <col min="13146" max="13147" width="9.140625" style="1" customWidth="1"/>
    <col min="13148" max="13148" width="14.140625" style="1" customWidth="1"/>
    <col min="13149" max="13149" width="11.42578125" style="1" customWidth="1"/>
    <col min="13150" max="13150" width="11.28515625" style="1" customWidth="1"/>
    <col min="13151" max="13151" width="12.28515625" style="1" customWidth="1"/>
    <col min="13152" max="13152" width="11.28515625" style="1" customWidth="1"/>
    <col min="13153" max="13158" width="10.7109375" style="1" customWidth="1"/>
    <col min="13159" max="13159" width="12.85546875" style="1" customWidth="1"/>
    <col min="13160" max="13160" width="10.7109375" style="1" customWidth="1"/>
    <col min="13161" max="13161" width="11" style="1" customWidth="1"/>
    <col min="13162" max="13163" width="9.140625" style="1" customWidth="1"/>
    <col min="13164" max="13164" width="14.140625" style="1" customWidth="1"/>
    <col min="13165" max="13165" width="11.42578125" style="1" customWidth="1"/>
    <col min="13166" max="13166" width="11.28515625" style="1" customWidth="1"/>
    <col min="13167" max="13167" width="12.28515625" style="1" customWidth="1"/>
    <col min="13168" max="13168" width="11.28515625" style="1" customWidth="1"/>
    <col min="13169" max="13174" width="10.7109375" style="1" customWidth="1"/>
    <col min="13175" max="13175" width="12.85546875" style="1" customWidth="1"/>
    <col min="13176" max="13176" width="10.7109375" style="1" customWidth="1"/>
    <col min="13177" max="13177" width="11" style="1" customWidth="1"/>
    <col min="13178" max="13179" width="9.140625" style="1" customWidth="1"/>
    <col min="13180" max="13180" width="14.140625" style="1" customWidth="1"/>
    <col min="13181" max="13181" width="11.42578125" style="1" customWidth="1"/>
    <col min="13182" max="13182" width="11.28515625" style="1" customWidth="1"/>
    <col min="13183" max="13183" width="12.28515625" style="1" customWidth="1"/>
    <col min="13184" max="13184" width="11.28515625" style="1" customWidth="1"/>
    <col min="13185" max="13190" width="10.7109375" style="1" customWidth="1"/>
    <col min="13191" max="13191" width="12.85546875" style="1" customWidth="1"/>
    <col min="13192" max="13192" width="10.7109375" style="1" customWidth="1"/>
    <col min="13193" max="13193" width="11" style="1" customWidth="1"/>
    <col min="13194" max="13195" width="9.140625" style="1" customWidth="1"/>
    <col min="13196" max="13196" width="14.140625" style="1" customWidth="1"/>
    <col min="13197" max="13197" width="11.42578125" style="1" customWidth="1"/>
    <col min="13198" max="13198" width="11.28515625" style="1" customWidth="1"/>
    <col min="13199" max="13199" width="12.28515625" style="1" customWidth="1"/>
    <col min="13200" max="13200" width="11.28515625" style="1" customWidth="1"/>
    <col min="13201" max="13206" width="10.7109375" style="1" customWidth="1"/>
    <col min="13207" max="13207" width="12.85546875" style="1" customWidth="1"/>
    <col min="13208" max="13208" width="10.7109375" style="1" customWidth="1"/>
    <col min="13209" max="13209" width="11" style="1" customWidth="1"/>
    <col min="13210" max="13211" width="9.140625" style="1" customWidth="1"/>
    <col min="13212" max="13212" width="14.140625" style="1" customWidth="1"/>
    <col min="13213" max="13213" width="11.42578125" style="1" customWidth="1"/>
    <col min="13214" max="13214" width="11.28515625" style="1" customWidth="1"/>
    <col min="13215" max="13215" width="12.28515625" style="1" customWidth="1"/>
    <col min="13216" max="13216" width="11.28515625" style="1" customWidth="1"/>
    <col min="13217" max="13222" width="10.7109375" style="1" customWidth="1"/>
    <col min="13223" max="13223" width="12.85546875" style="1" customWidth="1"/>
    <col min="13224" max="13224" width="10.7109375" style="1" customWidth="1"/>
    <col min="13225" max="13225" width="11" style="1" customWidth="1"/>
    <col min="13226" max="13227" width="9.140625" style="1" customWidth="1"/>
    <col min="13228" max="13228" width="14.140625" style="1" customWidth="1"/>
    <col min="13229" max="13229" width="11.42578125" style="1" customWidth="1"/>
    <col min="13230" max="13230" width="11.28515625" style="1" customWidth="1"/>
    <col min="13231" max="13231" width="12.28515625" style="1" customWidth="1"/>
    <col min="13232" max="13232" width="11.28515625" style="1" customWidth="1"/>
    <col min="13233" max="13238" width="10.7109375" style="1" customWidth="1"/>
    <col min="13239" max="13239" width="12.85546875" style="1" customWidth="1"/>
    <col min="13240" max="13240" width="10.7109375" style="1" customWidth="1"/>
    <col min="13241" max="13241" width="11" style="1" customWidth="1"/>
    <col min="13242" max="13243" width="9.140625" style="1" customWidth="1"/>
    <col min="13244" max="13244" width="14.140625" style="1" customWidth="1"/>
    <col min="13245" max="13245" width="11.42578125" style="1" customWidth="1"/>
    <col min="13246" max="13246" width="11.28515625" style="1" customWidth="1"/>
    <col min="13247" max="13247" width="12.28515625" style="1" customWidth="1"/>
    <col min="13248" max="13248" width="11.28515625" style="1" customWidth="1"/>
    <col min="13249" max="13254" width="10.7109375" style="1" customWidth="1"/>
    <col min="13255" max="13255" width="12.85546875" style="1" customWidth="1"/>
    <col min="13256" max="13256" width="10.7109375" style="1" customWidth="1"/>
    <col min="13257" max="13257" width="11" style="1" customWidth="1"/>
    <col min="13258" max="13259" width="9.140625" style="1" customWidth="1"/>
    <col min="13260" max="13260" width="14.140625" style="1" customWidth="1"/>
    <col min="13261" max="13261" width="11.42578125" style="1" customWidth="1"/>
    <col min="13262" max="13262" width="11.28515625" style="1" customWidth="1"/>
    <col min="13263" max="13263" width="12.28515625" style="1" customWidth="1"/>
    <col min="13264" max="13264" width="11.28515625" style="1" customWidth="1"/>
    <col min="13265" max="13270" width="10.7109375" style="1" customWidth="1"/>
    <col min="13271" max="13271" width="12.85546875" style="1" customWidth="1"/>
    <col min="13272" max="13272" width="10.7109375" style="1" customWidth="1"/>
    <col min="13273" max="13273" width="11" style="1" customWidth="1"/>
    <col min="13274" max="13275" width="9.140625" style="1" customWidth="1"/>
    <col min="13276" max="13276" width="14.140625" style="1" customWidth="1"/>
    <col min="13277" max="13277" width="11.42578125" style="1" customWidth="1"/>
    <col min="13278" max="13278" width="11.28515625" style="1" customWidth="1"/>
    <col min="13279" max="13279" width="12.28515625" style="1" customWidth="1"/>
    <col min="13280" max="13280" width="11.28515625" style="1" customWidth="1"/>
    <col min="13281" max="13286" width="10.7109375" style="1" customWidth="1"/>
    <col min="13287" max="13287" width="12.85546875" style="1" customWidth="1"/>
    <col min="13288" max="13288" width="10.7109375" style="1" customWidth="1"/>
    <col min="13289" max="13289" width="11" style="1" customWidth="1"/>
    <col min="13290" max="13291" width="9.140625" style="1" customWidth="1"/>
    <col min="13292" max="13292" width="14.140625" style="1" customWidth="1"/>
    <col min="13293" max="13293" width="11.42578125" style="1" customWidth="1"/>
    <col min="13294" max="13294" width="11.28515625" style="1" customWidth="1"/>
    <col min="13295" max="13295" width="12.28515625" style="1" customWidth="1"/>
    <col min="13296" max="13296" width="11.28515625" style="1" customWidth="1"/>
    <col min="13297" max="13302" width="10.7109375" style="1" customWidth="1"/>
    <col min="13303" max="13303" width="12.85546875" style="1" customWidth="1"/>
    <col min="13304" max="13304" width="10.7109375" style="1" customWidth="1"/>
    <col min="13305" max="13305" width="11" style="1" customWidth="1"/>
    <col min="13306" max="13307" width="9.140625" style="1" customWidth="1"/>
    <col min="13308" max="13308" width="14.140625" style="1" customWidth="1"/>
    <col min="13309" max="13309" width="11.42578125" style="1" customWidth="1"/>
    <col min="13310" max="13310" width="11.28515625" style="1" customWidth="1"/>
    <col min="13311" max="13311" width="12.28515625" style="1" customWidth="1"/>
    <col min="13312" max="13312" width="11.28515625" style="1" customWidth="1"/>
    <col min="13313" max="13318" width="10.7109375" style="1" bestFit="1" customWidth="1"/>
    <col min="13319" max="13319" width="12.85546875" style="1" customWidth="1"/>
    <col min="13320" max="13320" width="10.7109375" style="1" customWidth="1"/>
    <col min="13321" max="13321" width="11" style="1" customWidth="1"/>
    <col min="13322" max="13322" width="12" style="1" customWidth="1"/>
    <col min="13323" max="13367" width="9.140625" style="1"/>
    <col min="13368" max="13368" width="6" style="1" customWidth="1"/>
    <col min="13369" max="13369" width="9.140625" style="1"/>
    <col min="13370" max="13370" width="15.42578125" style="1" customWidth="1"/>
    <col min="13371" max="13371" width="14.85546875" style="1" customWidth="1"/>
    <col min="13372" max="13372" width="14.140625" style="1" customWidth="1"/>
    <col min="13373" max="13373" width="11.42578125" style="1" customWidth="1"/>
    <col min="13374" max="13374" width="11.28515625" style="1" customWidth="1"/>
    <col min="13375" max="13375" width="12.28515625" style="1" customWidth="1"/>
    <col min="13376" max="13376" width="11.28515625" style="1" customWidth="1"/>
    <col min="13377" max="13382" width="10.7109375" style="1" customWidth="1"/>
    <col min="13383" max="13383" width="12.85546875" style="1" customWidth="1"/>
    <col min="13384" max="13384" width="10.7109375" style="1" customWidth="1"/>
    <col min="13385" max="13385" width="11" style="1" customWidth="1"/>
    <col min="13386" max="13387" width="9.140625" style="1" customWidth="1"/>
    <col min="13388" max="13388" width="14.140625" style="1" customWidth="1"/>
    <col min="13389" max="13389" width="11.42578125" style="1" customWidth="1"/>
    <col min="13390" max="13390" width="11.28515625" style="1" customWidth="1"/>
    <col min="13391" max="13391" width="12.28515625" style="1" customWidth="1"/>
    <col min="13392" max="13392" width="11.28515625" style="1" customWidth="1"/>
    <col min="13393" max="13398" width="10.7109375" style="1" customWidth="1"/>
    <col min="13399" max="13399" width="12.85546875" style="1" customWidth="1"/>
    <col min="13400" max="13400" width="10.7109375" style="1" customWidth="1"/>
    <col min="13401" max="13401" width="11" style="1" customWidth="1"/>
    <col min="13402" max="13403" width="9.140625" style="1" customWidth="1"/>
    <col min="13404" max="13404" width="14.140625" style="1" customWidth="1"/>
    <col min="13405" max="13405" width="11.42578125" style="1" customWidth="1"/>
    <col min="13406" max="13406" width="11.28515625" style="1" customWidth="1"/>
    <col min="13407" max="13407" width="12.28515625" style="1" customWidth="1"/>
    <col min="13408" max="13408" width="11.28515625" style="1" customWidth="1"/>
    <col min="13409" max="13414" width="10.7109375" style="1" customWidth="1"/>
    <col min="13415" max="13415" width="12.85546875" style="1" customWidth="1"/>
    <col min="13416" max="13416" width="10.7109375" style="1" customWidth="1"/>
    <col min="13417" max="13417" width="11" style="1" customWidth="1"/>
    <col min="13418" max="13419" width="9.140625" style="1" customWidth="1"/>
    <col min="13420" max="13420" width="14.140625" style="1" customWidth="1"/>
    <col min="13421" max="13421" width="11.42578125" style="1" customWidth="1"/>
    <col min="13422" max="13422" width="11.28515625" style="1" customWidth="1"/>
    <col min="13423" max="13423" width="12.28515625" style="1" customWidth="1"/>
    <col min="13424" max="13424" width="11.28515625" style="1" customWidth="1"/>
    <col min="13425" max="13430" width="10.7109375" style="1" customWidth="1"/>
    <col min="13431" max="13431" width="12.85546875" style="1" customWidth="1"/>
    <col min="13432" max="13432" width="10.7109375" style="1" customWidth="1"/>
    <col min="13433" max="13433" width="11" style="1" customWidth="1"/>
    <col min="13434" max="13435" width="9.140625" style="1" customWidth="1"/>
    <col min="13436" max="13436" width="14.140625" style="1" customWidth="1"/>
    <col min="13437" max="13437" width="11.42578125" style="1" customWidth="1"/>
    <col min="13438" max="13438" width="11.28515625" style="1" customWidth="1"/>
    <col min="13439" max="13439" width="12.28515625" style="1" customWidth="1"/>
    <col min="13440" max="13440" width="11.28515625" style="1" customWidth="1"/>
    <col min="13441" max="13446" width="10.7109375" style="1" customWidth="1"/>
    <col min="13447" max="13447" width="12.85546875" style="1" customWidth="1"/>
    <col min="13448" max="13448" width="10.7109375" style="1" customWidth="1"/>
    <col min="13449" max="13449" width="11" style="1" customWidth="1"/>
    <col min="13450" max="13451" width="9.140625" style="1" customWidth="1"/>
    <col min="13452" max="13452" width="14.140625" style="1" customWidth="1"/>
    <col min="13453" max="13453" width="11.42578125" style="1" customWidth="1"/>
    <col min="13454" max="13454" width="11.28515625" style="1" customWidth="1"/>
    <col min="13455" max="13455" width="12.28515625" style="1" customWidth="1"/>
    <col min="13456" max="13456" width="11.28515625" style="1" customWidth="1"/>
    <col min="13457" max="13462" width="10.7109375" style="1" customWidth="1"/>
    <col min="13463" max="13463" width="12.85546875" style="1" customWidth="1"/>
    <col min="13464" max="13464" width="10.7109375" style="1" customWidth="1"/>
    <col min="13465" max="13465" width="11" style="1" customWidth="1"/>
    <col min="13466" max="13467" width="9.140625" style="1" customWidth="1"/>
    <col min="13468" max="13468" width="14.140625" style="1" customWidth="1"/>
    <col min="13469" max="13469" width="11.42578125" style="1" customWidth="1"/>
    <col min="13470" max="13470" width="11.28515625" style="1" customWidth="1"/>
    <col min="13471" max="13471" width="12.28515625" style="1" customWidth="1"/>
    <col min="13472" max="13472" width="11.28515625" style="1" customWidth="1"/>
    <col min="13473" max="13478" width="10.7109375" style="1" customWidth="1"/>
    <col min="13479" max="13479" width="12.85546875" style="1" customWidth="1"/>
    <col min="13480" max="13480" width="10.7109375" style="1" customWidth="1"/>
    <col min="13481" max="13481" width="11" style="1" customWidth="1"/>
    <col min="13482" max="13483" width="9.140625" style="1" customWidth="1"/>
    <col min="13484" max="13484" width="14.140625" style="1" customWidth="1"/>
    <col min="13485" max="13485" width="11.42578125" style="1" customWidth="1"/>
    <col min="13486" max="13486" width="11.28515625" style="1" customWidth="1"/>
    <col min="13487" max="13487" width="12.28515625" style="1" customWidth="1"/>
    <col min="13488" max="13488" width="11.28515625" style="1" customWidth="1"/>
    <col min="13489" max="13494" width="10.7109375" style="1" customWidth="1"/>
    <col min="13495" max="13495" width="12.85546875" style="1" customWidth="1"/>
    <col min="13496" max="13496" width="10.7109375" style="1" customWidth="1"/>
    <col min="13497" max="13497" width="11" style="1" customWidth="1"/>
    <col min="13498" max="13499" width="9.140625" style="1" customWidth="1"/>
    <col min="13500" max="13500" width="14.140625" style="1" customWidth="1"/>
    <col min="13501" max="13501" width="11.42578125" style="1" customWidth="1"/>
    <col min="13502" max="13502" width="11.28515625" style="1" customWidth="1"/>
    <col min="13503" max="13503" width="12.28515625" style="1" customWidth="1"/>
    <col min="13504" max="13504" width="11.28515625" style="1" customWidth="1"/>
    <col min="13505" max="13510" width="10.7109375" style="1" customWidth="1"/>
    <col min="13511" max="13511" width="12.85546875" style="1" customWidth="1"/>
    <col min="13512" max="13512" width="10.7109375" style="1" customWidth="1"/>
    <col min="13513" max="13513" width="11" style="1" customWidth="1"/>
    <col min="13514" max="13515" width="9.140625" style="1" customWidth="1"/>
    <col min="13516" max="13516" width="14.140625" style="1" customWidth="1"/>
    <col min="13517" max="13517" width="11.42578125" style="1" customWidth="1"/>
    <col min="13518" max="13518" width="11.28515625" style="1" customWidth="1"/>
    <col min="13519" max="13519" width="12.28515625" style="1" customWidth="1"/>
    <col min="13520" max="13520" width="11.28515625" style="1" customWidth="1"/>
    <col min="13521" max="13526" width="10.7109375" style="1" customWidth="1"/>
    <col min="13527" max="13527" width="12.85546875" style="1" customWidth="1"/>
    <col min="13528" max="13528" width="10.7109375" style="1" customWidth="1"/>
    <col min="13529" max="13529" width="11" style="1" customWidth="1"/>
    <col min="13530" max="13531" width="9.140625" style="1" customWidth="1"/>
    <col min="13532" max="13532" width="14.140625" style="1" customWidth="1"/>
    <col min="13533" max="13533" width="11.42578125" style="1" customWidth="1"/>
    <col min="13534" max="13534" width="11.28515625" style="1" customWidth="1"/>
    <col min="13535" max="13535" width="12.28515625" style="1" customWidth="1"/>
    <col min="13536" max="13536" width="11.28515625" style="1" customWidth="1"/>
    <col min="13537" max="13542" width="10.7109375" style="1" customWidth="1"/>
    <col min="13543" max="13543" width="12.85546875" style="1" customWidth="1"/>
    <col min="13544" max="13544" width="10.7109375" style="1" customWidth="1"/>
    <col min="13545" max="13545" width="11" style="1" customWidth="1"/>
    <col min="13546" max="13547" width="9.140625" style="1" customWidth="1"/>
    <col min="13548" max="13548" width="14.140625" style="1" customWidth="1"/>
    <col min="13549" max="13549" width="11.42578125" style="1" customWidth="1"/>
    <col min="13550" max="13550" width="11.28515625" style="1" customWidth="1"/>
    <col min="13551" max="13551" width="12.28515625" style="1" customWidth="1"/>
    <col min="13552" max="13552" width="11.28515625" style="1" customWidth="1"/>
    <col min="13553" max="13558" width="10.7109375" style="1" customWidth="1"/>
    <col min="13559" max="13559" width="12.85546875" style="1" customWidth="1"/>
    <col min="13560" max="13560" width="10.7109375" style="1" customWidth="1"/>
    <col min="13561" max="13561" width="11" style="1" customWidth="1"/>
    <col min="13562" max="13563" width="9.140625" style="1" customWidth="1"/>
    <col min="13564" max="13564" width="14.140625" style="1" customWidth="1"/>
    <col min="13565" max="13565" width="11.42578125" style="1" customWidth="1"/>
    <col min="13566" max="13566" width="11.28515625" style="1" customWidth="1"/>
    <col min="13567" max="13567" width="12.28515625" style="1" customWidth="1"/>
    <col min="13568" max="13568" width="11.28515625" style="1" customWidth="1"/>
    <col min="13569" max="13574" width="10.7109375" style="1" bestFit="1" customWidth="1"/>
    <col min="13575" max="13575" width="12.85546875" style="1" customWidth="1"/>
    <col min="13576" max="13576" width="10.7109375" style="1" customWidth="1"/>
    <col min="13577" max="13577" width="11" style="1" customWidth="1"/>
    <col min="13578" max="13578" width="12" style="1" customWidth="1"/>
    <col min="13579" max="13623" width="9.140625" style="1"/>
    <col min="13624" max="13624" width="6" style="1" customWidth="1"/>
    <col min="13625" max="13625" width="9.140625" style="1"/>
    <col min="13626" max="13626" width="15.42578125" style="1" customWidth="1"/>
    <col min="13627" max="13627" width="14.85546875" style="1" customWidth="1"/>
    <col min="13628" max="13628" width="14.140625" style="1" customWidth="1"/>
    <col min="13629" max="13629" width="11.42578125" style="1" customWidth="1"/>
    <col min="13630" max="13630" width="11.28515625" style="1" customWidth="1"/>
    <col min="13631" max="13631" width="12.28515625" style="1" customWidth="1"/>
    <col min="13632" max="13632" width="11.28515625" style="1" customWidth="1"/>
    <col min="13633" max="13638" width="10.7109375" style="1" customWidth="1"/>
    <col min="13639" max="13639" width="12.85546875" style="1" customWidth="1"/>
    <col min="13640" max="13640" width="10.7109375" style="1" customWidth="1"/>
    <col min="13641" max="13641" width="11" style="1" customWidth="1"/>
    <col min="13642" max="13643" width="9.140625" style="1" customWidth="1"/>
    <col min="13644" max="13644" width="14.140625" style="1" customWidth="1"/>
    <col min="13645" max="13645" width="11.42578125" style="1" customWidth="1"/>
    <col min="13646" max="13646" width="11.28515625" style="1" customWidth="1"/>
    <col min="13647" max="13647" width="12.28515625" style="1" customWidth="1"/>
    <col min="13648" max="13648" width="11.28515625" style="1" customWidth="1"/>
    <col min="13649" max="13654" width="10.7109375" style="1" customWidth="1"/>
    <col min="13655" max="13655" width="12.85546875" style="1" customWidth="1"/>
    <col min="13656" max="13656" width="10.7109375" style="1" customWidth="1"/>
    <col min="13657" max="13657" width="11" style="1" customWidth="1"/>
    <col min="13658" max="13659" width="9.140625" style="1" customWidth="1"/>
    <col min="13660" max="13660" width="14.140625" style="1" customWidth="1"/>
    <col min="13661" max="13661" width="11.42578125" style="1" customWidth="1"/>
    <col min="13662" max="13662" width="11.28515625" style="1" customWidth="1"/>
    <col min="13663" max="13663" width="12.28515625" style="1" customWidth="1"/>
    <col min="13664" max="13664" width="11.28515625" style="1" customWidth="1"/>
    <col min="13665" max="13670" width="10.7109375" style="1" customWidth="1"/>
    <col min="13671" max="13671" width="12.85546875" style="1" customWidth="1"/>
    <col min="13672" max="13672" width="10.7109375" style="1" customWidth="1"/>
    <col min="13673" max="13673" width="11" style="1" customWidth="1"/>
    <col min="13674" max="13675" width="9.140625" style="1" customWidth="1"/>
    <col min="13676" max="13676" width="14.140625" style="1" customWidth="1"/>
    <col min="13677" max="13677" width="11.42578125" style="1" customWidth="1"/>
    <col min="13678" max="13678" width="11.28515625" style="1" customWidth="1"/>
    <col min="13679" max="13679" width="12.28515625" style="1" customWidth="1"/>
    <col min="13680" max="13680" width="11.28515625" style="1" customWidth="1"/>
    <col min="13681" max="13686" width="10.7109375" style="1" customWidth="1"/>
    <col min="13687" max="13687" width="12.85546875" style="1" customWidth="1"/>
    <col min="13688" max="13688" width="10.7109375" style="1" customWidth="1"/>
    <col min="13689" max="13689" width="11" style="1" customWidth="1"/>
    <col min="13690" max="13691" width="9.140625" style="1" customWidth="1"/>
    <col min="13692" max="13692" width="14.140625" style="1" customWidth="1"/>
    <col min="13693" max="13693" width="11.42578125" style="1" customWidth="1"/>
    <col min="13694" max="13694" width="11.28515625" style="1" customWidth="1"/>
    <col min="13695" max="13695" width="12.28515625" style="1" customWidth="1"/>
    <col min="13696" max="13696" width="11.28515625" style="1" customWidth="1"/>
    <col min="13697" max="13702" width="10.7109375" style="1" customWidth="1"/>
    <col min="13703" max="13703" width="12.85546875" style="1" customWidth="1"/>
    <col min="13704" max="13704" width="10.7109375" style="1" customWidth="1"/>
    <col min="13705" max="13705" width="11" style="1" customWidth="1"/>
    <col min="13706" max="13707" width="9.140625" style="1" customWidth="1"/>
    <col min="13708" max="13708" width="14.140625" style="1" customWidth="1"/>
    <col min="13709" max="13709" width="11.42578125" style="1" customWidth="1"/>
    <col min="13710" max="13710" width="11.28515625" style="1" customWidth="1"/>
    <col min="13711" max="13711" width="12.28515625" style="1" customWidth="1"/>
    <col min="13712" max="13712" width="11.28515625" style="1" customWidth="1"/>
    <col min="13713" max="13718" width="10.7109375" style="1" customWidth="1"/>
    <col min="13719" max="13719" width="12.85546875" style="1" customWidth="1"/>
    <col min="13720" max="13720" width="10.7109375" style="1" customWidth="1"/>
    <col min="13721" max="13721" width="11" style="1" customWidth="1"/>
    <col min="13722" max="13723" width="9.140625" style="1" customWidth="1"/>
    <col min="13724" max="13724" width="14.140625" style="1" customWidth="1"/>
    <col min="13725" max="13725" width="11.42578125" style="1" customWidth="1"/>
    <col min="13726" max="13726" width="11.28515625" style="1" customWidth="1"/>
    <col min="13727" max="13727" width="12.28515625" style="1" customWidth="1"/>
    <col min="13728" max="13728" width="11.28515625" style="1" customWidth="1"/>
    <col min="13729" max="13734" width="10.7109375" style="1" customWidth="1"/>
    <col min="13735" max="13735" width="12.85546875" style="1" customWidth="1"/>
    <col min="13736" max="13736" width="10.7109375" style="1" customWidth="1"/>
    <col min="13737" max="13737" width="11" style="1" customWidth="1"/>
    <col min="13738" max="13739" width="9.140625" style="1" customWidth="1"/>
    <col min="13740" max="13740" width="14.140625" style="1" customWidth="1"/>
    <col min="13741" max="13741" width="11.42578125" style="1" customWidth="1"/>
    <col min="13742" max="13742" width="11.28515625" style="1" customWidth="1"/>
    <col min="13743" max="13743" width="12.28515625" style="1" customWidth="1"/>
    <col min="13744" max="13744" width="11.28515625" style="1" customWidth="1"/>
    <col min="13745" max="13750" width="10.7109375" style="1" customWidth="1"/>
    <col min="13751" max="13751" width="12.85546875" style="1" customWidth="1"/>
    <col min="13752" max="13752" width="10.7109375" style="1" customWidth="1"/>
    <col min="13753" max="13753" width="11" style="1" customWidth="1"/>
    <col min="13754" max="13755" width="9.140625" style="1" customWidth="1"/>
    <col min="13756" max="13756" width="14.140625" style="1" customWidth="1"/>
    <col min="13757" max="13757" width="11.42578125" style="1" customWidth="1"/>
    <col min="13758" max="13758" width="11.28515625" style="1" customWidth="1"/>
    <col min="13759" max="13759" width="12.28515625" style="1" customWidth="1"/>
    <col min="13760" max="13760" width="11.28515625" style="1" customWidth="1"/>
    <col min="13761" max="13766" width="10.7109375" style="1" customWidth="1"/>
    <col min="13767" max="13767" width="12.85546875" style="1" customWidth="1"/>
    <col min="13768" max="13768" width="10.7109375" style="1" customWidth="1"/>
    <col min="13769" max="13769" width="11" style="1" customWidth="1"/>
    <col min="13770" max="13771" width="9.140625" style="1" customWidth="1"/>
    <col min="13772" max="13772" width="14.140625" style="1" customWidth="1"/>
    <col min="13773" max="13773" width="11.42578125" style="1" customWidth="1"/>
    <col min="13774" max="13774" width="11.28515625" style="1" customWidth="1"/>
    <col min="13775" max="13775" width="12.28515625" style="1" customWidth="1"/>
    <col min="13776" max="13776" width="11.28515625" style="1" customWidth="1"/>
    <col min="13777" max="13782" width="10.7109375" style="1" customWidth="1"/>
    <col min="13783" max="13783" width="12.85546875" style="1" customWidth="1"/>
    <col min="13784" max="13784" width="10.7109375" style="1" customWidth="1"/>
    <col min="13785" max="13785" width="11" style="1" customWidth="1"/>
    <col min="13786" max="13787" width="9.140625" style="1" customWidth="1"/>
    <col min="13788" max="13788" width="14.140625" style="1" customWidth="1"/>
    <col min="13789" max="13789" width="11.42578125" style="1" customWidth="1"/>
    <col min="13790" max="13790" width="11.28515625" style="1" customWidth="1"/>
    <col min="13791" max="13791" width="12.28515625" style="1" customWidth="1"/>
    <col min="13792" max="13792" width="11.28515625" style="1" customWidth="1"/>
    <col min="13793" max="13798" width="10.7109375" style="1" customWidth="1"/>
    <col min="13799" max="13799" width="12.85546875" style="1" customWidth="1"/>
    <col min="13800" max="13800" width="10.7109375" style="1" customWidth="1"/>
    <col min="13801" max="13801" width="11" style="1" customWidth="1"/>
    <col min="13802" max="13803" width="9.140625" style="1" customWidth="1"/>
    <col min="13804" max="13804" width="14.140625" style="1" customWidth="1"/>
    <col min="13805" max="13805" width="11.42578125" style="1" customWidth="1"/>
    <col min="13806" max="13806" width="11.28515625" style="1" customWidth="1"/>
    <col min="13807" max="13807" width="12.28515625" style="1" customWidth="1"/>
    <col min="13808" max="13808" width="11.28515625" style="1" customWidth="1"/>
    <col min="13809" max="13814" width="10.7109375" style="1" customWidth="1"/>
    <col min="13815" max="13815" width="12.85546875" style="1" customWidth="1"/>
    <col min="13816" max="13816" width="10.7109375" style="1" customWidth="1"/>
    <col min="13817" max="13817" width="11" style="1" customWidth="1"/>
    <col min="13818" max="13819" width="9.140625" style="1" customWidth="1"/>
    <col min="13820" max="13820" width="14.140625" style="1" customWidth="1"/>
    <col min="13821" max="13821" width="11.42578125" style="1" customWidth="1"/>
    <col min="13822" max="13822" width="11.28515625" style="1" customWidth="1"/>
    <col min="13823" max="13823" width="12.28515625" style="1" customWidth="1"/>
    <col min="13824" max="13824" width="11.28515625" style="1" customWidth="1"/>
    <col min="13825" max="13830" width="10.7109375" style="1" bestFit="1" customWidth="1"/>
    <col min="13831" max="13831" width="12.85546875" style="1" customWidth="1"/>
    <col min="13832" max="13832" width="10.7109375" style="1" customWidth="1"/>
    <col min="13833" max="13833" width="11" style="1" customWidth="1"/>
    <col min="13834" max="13834" width="12" style="1" customWidth="1"/>
    <col min="13835" max="13879" width="9.140625" style="1"/>
    <col min="13880" max="13880" width="6" style="1" customWidth="1"/>
    <col min="13881" max="13881" width="9.140625" style="1"/>
    <col min="13882" max="13882" width="15.42578125" style="1" customWidth="1"/>
    <col min="13883" max="13883" width="14.85546875" style="1" customWidth="1"/>
    <col min="13884" max="13884" width="14.140625" style="1" customWidth="1"/>
    <col min="13885" max="13885" width="11.42578125" style="1" customWidth="1"/>
    <col min="13886" max="13886" width="11.28515625" style="1" customWidth="1"/>
    <col min="13887" max="13887" width="12.28515625" style="1" customWidth="1"/>
    <col min="13888" max="13888" width="11.28515625" style="1" customWidth="1"/>
    <col min="13889" max="13894" width="10.7109375" style="1" customWidth="1"/>
    <col min="13895" max="13895" width="12.85546875" style="1" customWidth="1"/>
    <col min="13896" max="13896" width="10.7109375" style="1" customWidth="1"/>
    <col min="13897" max="13897" width="11" style="1" customWidth="1"/>
    <col min="13898" max="13899" width="9.140625" style="1" customWidth="1"/>
    <col min="13900" max="13900" width="14.140625" style="1" customWidth="1"/>
    <col min="13901" max="13901" width="11.42578125" style="1" customWidth="1"/>
    <col min="13902" max="13902" width="11.28515625" style="1" customWidth="1"/>
    <col min="13903" max="13903" width="12.28515625" style="1" customWidth="1"/>
    <col min="13904" max="13904" width="11.28515625" style="1" customWidth="1"/>
    <col min="13905" max="13910" width="10.7109375" style="1" customWidth="1"/>
    <col min="13911" max="13911" width="12.85546875" style="1" customWidth="1"/>
    <col min="13912" max="13912" width="10.7109375" style="1" customWidth="1"/>
    <col min="13913" max="13913" width="11" style="1" customWidth="1"/>
    <col min="13914" max="13915" width="9.140625" style="1" customWidth="1"/>
    <col min="13916" max="13916" width="14.140625" style="1" customWidth="1"/>
    <col min="13917" max="13917" width="11.42578125" style="1" customWidth="1"/>
    <col min="13918" max="13918" width="11.28515625" style="1" customWidth="1"/>
    <col min="13919" max="13919" width="12.28515625" style="1" customWidth="1"/>
    <col min="13920" max="13920" width="11.28515625" style="1" customWidth="1"/>
    <col min="13921" max="13926" width="10.7109375" style="1" customWidth="1"/>
    <col min="13927" max="13927" width="12.85546875" style="1" customWidth="1"/>
    <col min="13928" max="13928" width="10.7109375" style="1" customWidth="1"/>
    <col min="13929" max="13929" width="11" style="1" customWidth="1"/>
    <col min="13930" max="13931" width="9.140625" style="1" customWidth="1"/>
    <col min="13932" max="13932" width="14.140625" style="1" customWidth="1"/>
    <col min="13933" max="13933" width="11.42578125" style="1" customWidth="1"/>
    <col min="13934" max="13934" width="11.28515625" style="1" customWidth="1"/>
    <col min="13935" max="13935" width="12.28515625" style="1" customWidth="1"/>
    <col min="13936" max="13936" width="11.28515625" style="1" customWidth="1"/>
    <col min="13937" max="13942" width="10.7109375" style="1" customWidth="1"/>
    <col min="13943" max="13943" width="12.85546875" style="1" customWidth="1"/>
    <col min="13944" max="13944" width="10.7109375" style="1" customWidth="1"/>
    <col min="13945" max="13945" width="11" style="1" customWidth="1"/>
    <col min="13946" max="13947" width="9.140625" style="1" customWidth="1"/>
    <col min="13948" max="13948" width="14.140625" style="1" customWidth="1"/>
    <col min="13949" max="13949" width="11.42578125" style="1" customWidth="1"/>
    <col min="13950" max="13950" width="11.28515625" style="1" customWidth="1"/>
    <col min="13951" max="13951" width="12.28515625" style="1" customWidth="1"/>
    <col min="13952" max="13952" width="11.28515625" style="1" customWidth="1"/>
    <col min="13953" max="13958" width="10.7109375" style="1" customWidth="1"/>
    <col min="13959" max="13959" width="12.85546875" style="1" customWidth="1"/>
    <col min="13960" max="13960" width="10.7109375" style="1" customWidth="1"/>
    <col min="13961" max="13961" width="11" style="1" customWidth="1"/>
    <col min="13962" max="13963" width="9.140625" style="1" customWidth="1"/>
    <col min="13964" max="13964" width="14.140625" style="1" customWidth="1"/>
    <col min="13965" max="13965" width="11.42578125" style="1" customWidth="1"/>
    <col min="13966" max="13966" width="11.28515625" style="1" customWidth="1"/>
    <col min="13967" max="13967" width="12.28515625" style="1" customWidth="1"/>
    <col min="13968" max="13968" width="11.28515625" style="1" customWidth="1"/>
    <col min="13969" max="13974" width="10.7109375" style="1" customWidth="1"/>
    <col min="13975" max="13975" width="12.85546875" style="1" customWidth="1"/>
    <col min="13976" max="13976" width="10.7109375" style="1" customWidth="1"/>
    <col min="13977" max="13977" width="11" style="1" customWidth="1"/>
    <col min="13978" max="13979" width="9.140625" style="1" customWidth="1"/>
    <col min="13980" max="13980" width="14.140625" style="1" customWidth="1"/>
    <col min="13981" max="13981" width="11.42578125" style="1" customWidth="1"/>
    <col min="13982" max="13982" width="11.28515625" style="1" customWidth="1"/>
    <col min="13983" max="13983" width="12.28515625" style="1" customWidth="1"/>
    <col min="13984" max="13984" width="11.28515625" style="1" customWidth="1"/>
    <col min="13985" max="13990" width="10.7109375" style="1" customWidth="1"/>
    <col min="13991" max="13991" width="12.85546875" style="1" customWidth="1"/>
    <col min="13992" max="13992" width="10.7109375" style="1" customWidth="1"/>
    <col min="13993" max="13993" width="11" style="1" customWidth="1"/>
    <col min="13994" max="13995" width="9.140625" style="1" customWidth="1"/>
    <col min="13996" max="13996" width="14.140625" style="1" customWidth="1"/>
    <col min="13997" max="13997" width="11.42578125" style="1" customWidth="1"/>
    <col min="13998" max="13998" width="11.28515625" style="1" customWidth="1"/>
    <col min="13999" max="13999" width="12.28515625" style="1" customWidth="1"/>
    <col min="14000" max="14000" width="11.28515625" style="1" customWidth="1"/>
    <col min="14001" max="14006" width="10.7109375" style="1" customWidth="1"/>
    <col min="14007" max="14007" width="12.85546875" style="1" customWidth="1"/>
    <col min="14008" max="14008" width="10.7109375" style="1" customWidth="1"/>
    <col min="14009" max="14009" width="11" style="1" customWidth="1"/>
    <col min="14010" max="14011" width="9.140625" style="1" customWidth="1"/>
    <col min="14012" max="14012" width="14.140625" style="1" customWidth="1"/>
    <col min="14013" max="14013" width="11.42578125" style="1" customWidth="1"/>
    <col min="14014" max="14014" width="11.28515625" style="1" customWidth="1"/>
    <col min="14015" max="14015" width="12.28515625" style="1" customWidth="1"/>
    <col min="14016" max="14016" width="11.28515625" style="1" customWidth="1"/>
    <col min="14017" max="14022" width="10.7109375" style="1" customWidth="1"/>
    <col min="14023" max="14023" width="12.85546875" style="1" customWidth="1"/>
    <col min="14024" max="14024" width="10.7109375" style="1" customWidth="1"/>
    <col min="14025" max="14025" width="11" style="1" customWidth="1"/>
    <col min="14026" max="14027" width="9.140625" style="1" customWidth="1"/>
    <col min="14028" max="14028" width="14.140625" style="1" customWidth="1"/>
    <col min="14029" max="14029" width="11.42578125" style="1" customWidth="1"/>
    <col min="14030" max="14030" width="11.28515625" style="1" customWidth="1"/>
    <col min="14031" max="14031" width="12.28515625" style="1" customWidth="1"/>
    <col min="14032" max="14032" width="11.28515625" style="1" customWidth="1"/>
    <col min="14033" max="14038" width="10.7109375" style="1" customWidth="1"/>
    <col min="14039" max="14039" width="12.85546875" style="1" customWidth="1"/>
    <col min="14040" max="14040" width="10.7109375" style="1" customWidth="1"/>
    <col min="14041" max="14041" width="11" style="1" customWidth="1"/>
    <col min="14042" max="14043" width="9.140625" style="1" customWidth="1"/>
    <col min="14044" max="14044" width="14.140625" style="1" customWidth="1"/>
    <col min="14045" max="14045" width="11.42578125" style="1" customWidth="1"/>
    <col min="14046" max="14046" width="11.28515625" style="1" customWidth="1"/>
    <col min="14047" max="14047" width="12.28515625" style="1" customWidth="1"/>
    <col min="14048" max="14048" width="11.28515625" style="1" customWidth="1"/>
    <col min="14049" max="14054" width="10.7109375" style="1" customWidth="1"/>
    <col min="14055" max="14055" width="12.85546875" style="1" customWidth="1"/>
    <col min="14056" max="14056" width="10.7109375" style="1" customWidth="1"/>
    <col min="14057" max="14057" width="11" style="1" customWidth="1"/>
    <col min="14058" max="14059" width="9.140625" style="1" customWidth="1"/>
    <col min="14060" max="14060" width="14.140625" style="1" customWidth="1"/>
    <col min="14061" max="14061" width="11.42578125" style="1" customWidth="1"/>
    <col min="14062" max="14062" width="11.28515625" style="1" customWidth="1"/>
    <col min="14063" max="14063" width="12.28515625" style="1" customWidth="1"/>
    <col min="14064" max="14064" width="11.28515625" style="1" customWidth="1"/>
    <col min="14065" max="14070" width="10.7109375" style="1" customWidth="1"/>
    <col min="14071" max="14071" width="12.85546875" style="1" customWidth="1"/>
    <col min="14072" max="14072" width="10.7109375" style="1" customWidth="1"/>
    <col min="14073" max="14073" width="11" style="1" customWidth="1"/>
    <col min="14074" max="14075" width="9.140625" style="1" customWidth="1"/>
    <col min="14076" max="14076" width="14.140625" style="1" customWidth="1"/>
    <col min="14077" max="14077" width="11.42578125" style="1" customWidth="1"/>
    <col min="14078" max="14078" width="11.28515625" style="1" customWidth="1"/>
    <col min="14079" max="14079" width="12.28515625" style="1" customWidth="1"/>
    <col min="14080" max="14080" width="11.28515625" style="1" customWidth="1"/>
    <col min="14081" max="14086" width="10.7109375" style="1" bestFit="1" customWidth="1"/>
    <col min="14087" max="14087" width="12.85546875" style="1" customWidth="1"/>
    <col min="14088" max="14088" width="10.7109375" style="1" customWidth="1"/>
    <col min="14089" max="14089" width="11" style="1" customWidth="1"/>
    <col min="14090" max="14090" width="12" style="1" customWidth="1"/>
    <col min="14091" max="14135" width="9.140625" style="1"/>
    <col min="14136" max="14136" width="6" style="1" customWidth="1"/>
    <col min="14137" max="14137" width="9.140625" style="1"/>
    <col min="14138" max="14138" width="15.42578125" style="1" customWidth="1"/>
    <col min="14139" max="14139" width="14.85546875" style="1" customWidth="1"/>
    <col min="14140" max="14140" width="14.140625" style="1" customWidth="1"/>
    <col min="14141" max="14141" width="11.42578125" style="1" customWidth="1"/>
    <col min="14142" max="14142" width="11.28515625" style="1" customWidth="1"/>
    <col min="14143" max="14143" width="12.28515625" style="1" customWidth="1"/>
    <col min="14144" max="14144" width="11.28515625" style="1" customWidth="1"/>
    <col min="14145" max="14150" width="10.7109375" style="1" customWidth="1"/>
    <col min="14151" max="14151" width="12.85546875" style="1" customWidth="1"/>
    <col min="14152" max="14152" width="10.7109375" style="1" customWidth="1"/>
    <col min="14153" max="14153" width="11" style="1" customWidth="1"/>
    <col min="14154" max="14155" width="9.140625" style="1" customWidth="1"/>
    <col min="14156" max="14156" width="14.140625" style="1" customWidth="1"/>
    <col min="14157" max="14157" width="11.42578125" style="1" customWidth="1"/>
    <col min="14158" max="14158" width="11.28515625" style="1" customWidth="1"/>
    <col min="14159" max="14159" width="12.28515625" style="1" customWidth="1"/>
    <col min="14160" max="14160" width="11.28515625" style="1" customWidth="1"/>
    <col min="14161" max="14166" width="10.7109375" style="1" customWidth="1"/>
    <col min="14167" max="14167" width="12.85546875" style="1" customWidth="1"/>
    <col min="14168" max="14168" width="10.7109375" style="1" customWidth="1"/>
    <col min="14169" max="14169" width="11" style="1" customWidth="1"/>
    <col min="14170" max="14171" width="9.140625" style="1" customWidth="1"/>
    <col min="14172" max="14172" width="14.140625" style="1" customWidth="1"/>
    <col min="14173" max="14173" width="11.42578125" style="1" customWidth="1"/>
    <col min="14174" max="14174" width="11.28515625" style="1" customWidth="1"/>
    <col min="14175" max="14175" width="12.28515625" style="1" customWidth="1"/>
    <col min="14176" max="14176" width="11.28515625" style="1" customWidth="1"/>
    <col min="14177" max="14182" width="10.7109375" style="1" customWidth="1"/>
    <col min="14183" max="14183" width="12.85546875" style="1" customWidth="1"/>
    <col min="14184" max="14184" width="10.7109375" style="1" customWidth="1"/>
    <col min="14185" max="14185" width="11" style="1" customWidth="1"/>
    <col min="14186" max="14187" width="9.140625" style="1" customWidth="1"/>
    <col min="14188" max="14188" width="14.140625" style="1" customWidth="1"/>
    <col min="14189" max="14189" width="11.42578125" style="1" customWidth="1"/>
    <col min="14190" max="14190" width="11.28515625" style="1" customWidth="1"/>
    <col min="14191" max="14191" width="12.28515625" style="1" customWidth="1"/>
    <col min="14192" max="14192" width="11.28515625" style="1" customWidth="1"/>
    <col min="14193" max="14198" width="10.7109375" style="1" customWidth="1"/>
    <col min="14199" max="14199" width="12.85546875" style="1" customWidth="1"/>
    <col min="14200" max="14200" width="10.7109375" style="1" customWidth="1"/>
    <col min="14201" max="14201" width="11" style="1" customWidth="1"/>
    <col min="14202" max="14203" width="9.140625" style="1" customWidth="1"/>
    <col min="14204" max="14204" width="14.140625" style="1" customWidth="1"/>
    <col min="14205" max="14205" width="11.42578125" style="1" customWidth="1"/>
    <col min="14206" max="14206" width="11.28515625" style="1" customWidth="1"/>
    <col min="14207" max="14207" width="12.28515625" style="1" customWidth="1"/>
    <col min="14208" max="14208" width="11.28515625" style="1" customWidth="1"/>
    <col min="14209" max="14214" width="10.7109375" style="1" customWidth="1"/>
    <col min="14215" max="14215" width="12.85546875" style="1" customWidth="1"/>
    <col min="14216" max="14216" width="10.7109375" style="1" customWidth="1"/>
    <col min="14217" max="14217" width="11" style="1" customWidth="1"/>
    <col min="14218" max="14219" width="9.140625" style="1" customWidth="1"/>
    <col min="14220" max="14220" width="14.140625" style="1" customWidth="1"/>
    <col min="14221" max="14221" width="11.42578125" style="1" customWidth="1"/>
    <col min="14222" max="14222" width="11.28515625" style="1" customWidth="1"/>
    <col min="14223" max="14223" width="12.28515625" style="1" customWidth="1"/>
    <col min="14224" max="14224" width="11.28515625" style="1" customWidth="1"/>
    <col min="14225" max="14230" width="10.7109375" style="1" customWidth="1"/>
    <col min="14231" max="14231" width="12.85546875" style="1" customWidth="1"/>
    <col min="14232" max="14232" width="10.7109375" style="1" customWidth="1"/>
    <col min="14233" max="14233" width="11" style="1" customWidth="1"/>
    <col min="14234" max="14235" width="9.140625" style="1" customWidth="1"/>
    <col min="14236" max="14236" width="14.140625" style="1" customWidth="1"/>
    <col min="14237" max="14237" width="11.42578125" style="1" customWidth="1"/>
    <col min="14238" max="14238" width="11.28515625" style="1" customWidth="1"/>
    <col min="14239" max="14239" width="12.28515625" style="1" customWidth="1"/>
    <col min="14240" max="14240" width="11.28515625" style="1" customWidth="1"/>
    <col min="14241" max="14246" width="10.7109375" style="1" customWidth="1"/>
    <col min="14247" max="14247" width="12.85546875" style="1" customWidth="1"/>
    <col min="14248" max="14248" width="10.7109375" style="1" customWidth="1"/>
    <col min="14249" max="14249" width="11" style="1" customWidth="1"/>
    <col min="14250" max="14251" width="9.140625" style="1" customWidth="1"/>
    <col min="14252" max="14252" width="14.140625" style="1" customWidth="1"/>
    <col min="14253" max="14253" width="11.42578125" style="1" customWidth="1"/>
    <col min="14254" max="14254" width="11.28515625" style="1" customWidth="1"/>
    <col min="14255" max="14255" width="12.28515625" style="1" customWidth="1"/>
    <col min="14256" max="14256" width="11.28515625" style="1" customWidth="1"/>
    <col min="14257" max="14262" width="10.7109375" style="1" customWidth="1"/>
    <col min="14263" max="14263" width="12.85546875" style="1" customWidth="1"/>
    <col min="14264" max="14264" width="10.7109375" style="1" customWidth="1"/>
    <col min="14265" max="14265" width="11" style="1" customWidth="1"/>
    <col min="14266" max="14267" width="9.140625" style="1" customWidth="1"/>
    <col min="14268" max="14268" width="14.140625" style="1" customWidth="1"/>
    <col min="14269" max="14269" width="11.42578125" style="1" customWidth="1"/>
    <col min="14270" max="14270" width="11.28515625" style="1" customWidth="1"/>
    <col min="14271" max="14271" width="12.28515625" style="1" customWidth="1"/>
    <col min="14272" max="14272" width="11.28515625" style="1" customWidth="1"/>
    <col min="14273" max="14278" width="10.7109375" style="1" customWidth="1"/>
    <col min="14279" max="14279" width="12.85546875" style="1" customWidth="1"/>
    <col min="14280" max="14280" width="10.7109375" style="1" customWidth="1"/>
    <col min="14281" max="14281" width="11" style="1" customWidth="1"/>
    <col min="14282" max="14283" width="9.140625" style="1" customWidth="1"/>
    <col min="14284" max="14284" width="14.140625" style="1" customWidth="1"/>
    <col min="14285" max="14285" width="11.42578125" style="1" customWidth="1"/>
    <col min="14286" max="14286" width="11.28515625" style="1" customWidth="1"/>
    <col min="14287" max="14287" width="12.28515625" style="1" customWidth="1"/>
    <col min="14288" max="14288" width="11.28515625" style="1" customWidth="1"/>
    <col min="14289" max="14294" width="10.7109375" style="1" customWidth="1"/>
    <col min="14295" max="14295" width="12.85546875" style="1" customWidth="1"/>
    <col min="14296" max="14296" width="10.7109375" style="1" customWidth="1"/>
    <col min="14297" max="14297" width="11" style="1" customWidth="1"/>
    <col min="14298" max="14299" width="9.140625" style="1" customWidth="1"/>
    <col min="14300" max="14300" width="14.140625" style="1" customWidth="1"/>
    <col min="14301" max="14301" width="11.42578125" style="1" customWidth="1"/>
    <col min="14302" max="14302" width="11.28515625" style="1" customWidth="1"/>
    <col min="14303" max="14303" width="12.28515625" style="1" customWidth="1"/>
    <col min="14304" max="14304" width="11.28515625" style="1" customWidth="1"/>
    <col min="14305" max="14310" width="10.7109375" style="1" customWidth="1"/>
    <col min="14311" max="14311" width="12.85546875" style="1" customWidth="1"/>
    <col min="14312" max="14312" width="10.7109375" style="1" customWidth="1"/>
    <col min="14313" max="14313" width="11" style="1" customWidth="1"/>
    <col min="14314" max="14315" width="9.140625" style="1" customWidth="1"/>
    <col min="14316" max="14316" width="14.140625" style="1" customWidth="1"/>
    <col min="14317" max="14317" width="11.42578125" style="1" customWidth="1"/>
    <col min="14318" max="14318" width="11.28515625" style="1" customWidth="1"/>
    <col min="14319" max="14319" width="12.28515625" style="1" customWidth="1"/>
    <col min="14320" max="14320" width="11.28515625" style="1" customWidth="1"/>
    <col min="14321" max="14326" width="10.7109375" style="1" customWidth="1"/>
    <col min="14327" max="14327" width="12.85546875" style="1" customWidth="1"/>
    <col min="14328" max="14328" width="10.7109375" style="1" customWidth="1"/>
    <col min="14329" max="14329" width="11" style="1" customWidth="1"/>
    <col min="14330" max="14331" width="9.140625" style="1" customWidth="1"/>
    <col min="14332" max="14332" width="14.140625" style="1" customWidth="1"/>
    <col min="14333" max="14333" width="11.42578125" style="1" customWidth="1"/>
    <col min="14334" max="14334" width="11.28515625" style="1" customWidth="1"/>
    <col min="14335" max="14335" width="12.28515625" style="1" customWidth="1"/>
    <col min="14336" max="14336" width="11.28515625" style="1" customWidth="1"/>
    <col min="14337" max="14342" width="10.7109375" style="1" bestFit="1" customWidth="1"/>
    <col min="14343" max="14343" width="12.85546875" style="1" customWidth="1"/>
    <col min="14344" max="14344" width="10.7109375" style="1" customWidth="1"/>
    <col min="14345" max="14345" width="11" style="1" customWidth="1"/>
    <col min="14346" max="14346" width="12" style="1" customWidth="1"/>
    <col min="14347" max="14391" width="9.140625" style="1"/>
    <col min="14392" max="14392" width="6" style="1" customWidth="1"/>
    <col min="14393" max="14393" width="9.140625" style="1"/>
    <col min="14394" max="14394" width="15.42578125" style="1" customWidth="1"/>
    <col min="14395" max="14395" width="14.85546875" style="1" customWidth="1"/>
    <col min="14396" max="14396" width="14.140625" style="1" customWidth="1"/>
    <col min="14397" max="14397" width="11.42578125" style="1" customWidth="1"/>
    <col min="14398" max="14398" width="11.28515625" style="1" customWidth="1"/>
    <col min="14399" max="14399" width="12.28515625" style="1" customWidth="1"/>
    <col min="14400" max="14400" width="11.28515625" style="1" customWidth="1"/>
    <col min="14401" max="14406" width="10.7109375" style="1" customWidth="1"/>
    <col min="14407" max="14407" width="12.85546875" style="1" customWidth="1"/>
    <col min="14408" max="14408" width="10.7109375" style="1" customWidth="1"/>
    <col min="14409" max="14409" width="11" style="1" customWidth="1"/>
    <col min="14410" max="14411" width="9.140625" style="1" customWidth="1"/>
    <col min="14412" max="14412" width="14.140625" style="1" customWidth="1"/>
    <col min="14413" max="14413" width="11.42578125" style="1" customWidth="1"/>
    <col min="14414" max="14414" width="11.28515625" style="1" customWidth="1"/>
    <col min="14415" max="14415" width="12.28515625" style="1" customWidth="1"/>
    <col min="14416" max="14416" width="11.28515625" style="1" customWidth="1"/>
    <col min="14417" max="14422" width="10.7109375" style="1" customWidth="1"/>
    <col min="14423" max="14423" width="12.85546875" style="1" customWidth="1"/>
    <col min="14424" max="14424" width="10.7109375" style="1" customWidth="1"/>
    <col min="14425" max="14425" width="11" style="1" customWidth="1"/>
    <col min="14426" max="14427" width="9.140625" style="1" customWidth="1"/>
    <col min="14428" max="14428" width="14.140625" style="1" customWidth="1"/>
    <col min="14429" max="14429" width="11.42578125" style="1" customWidth="1"/>
    <col min="14430" max="14430" width="11.28515625" style="1" customWidth="1"/>
    <col min="14431" max="14431" width="12.28515625" style="1" customWidth="1"/>
    <col min="14432" max="14432" width="11.28515625" style="1" customWidth="1"/>
    <col min="14433" max="14438" width="10.7109375" style="1" customWidth="1"/>
    <col min="14439" max="14439" width="12.85546875" style="1" customWidth="1"/>
    <col min="14440" max="14440" width="10.7109375" style="1" customWidth="1"/>
    <col min="14441" max="14441" width="11" style="1" customWidth="1"/>
    <col min="14442" max="14443" width="9.140625" style="1" customWidth="1"/>
    <col min="14444" max="14444" width="14.140625" style="1" customWidth="1"/>
    <col min="14445" max="14445" width="11.42578125" style="1" customWidth="1"/>
    <col min="14446" max="14446" width="11.28515625" style="1" customWidth="1"/>
    <col min="14447" max="14447" width="12.28515625" style="1" customWidth="1"/>
    <col min="14448" max="14448" width="11.28515625" style="1" customWidth="1"/>
    <col min="14449" max="14454" width="10.7109375" style="1" customWidth="1"/>
    <col min="14455" max="14455" width="12.85546875" style="1" customWidth="1"/>
    <col min="14456" max="14456" width="10.7109375" style="1" customWidth="1"/>
    <col min="14457" max="14457" width="11" style="1" customWidth="1"/>
    <col min="14458" max="14459" width="9.140625" style="1" customWidth="1"/>
    <col min="14460" max="14460" width="14.140625" style="1" customWidth="1"/>
    <col min="14461" max="14461" width="11.42578125" style="1" customWidth="1"/>
    <col min="14462" max="14462" width="11.28515625" style="1" customWidth="1"/>
    <col min="14463" max="14463" width="12.28515625" style="1" customWidth="1"/>
    <col min="14464" max="14464" width="11.28515625" style="1" customWidth="1"/>
    <col min="14465" max="14470" width="10.7109375" style="1" customWidth="1"/>
    <col min="14471" max="14471" width="12.85546875" style="1" customWidth="1"/>
    <col min="14472" max="14472" width="10.7109375" style="1" customWidth="1"/>
    <col min="14473" max="14473" width="11" style="1" customWidth="1"/>
    <col min="14474" max="14475" width="9.140625" style="1" customWidth="1"/>
    <col min="14476" max="14476" width="14.140625" style="1" customWidth="1"/>
    <col min="14477" max="14477" width="11.42578125" style="1" customWidth="1"/>
    <col min="14478" max="14478" width="11.28515625" style="1" customWidth="1"/>
    <col min="14479" max="14479" width="12.28515625" style="1" customWidth="1"/>
    <col min="14480" max="14480" width="11.28515625" style="1" customWidth="1"/>
    <col min="14481" max="14486" width="10.7109375" style="1" customWidth="1"/>
    <col min="14487" max="14487" width="12.85546875" style="1" customWidth="1"/>
    <col min="14488" max="14488" width="10.7109375" style="1" customWidth="1"/>
    <col min="14489" max="14489" width="11" style="1" customWidth="1"/>
    <col min="14490" max="14491" width="9.140625" style="1" customWidth="1"/>
    <col min="14492" max="14492" width="14.140625" style="1" customWidth="1"/>
    <col min="14493" max="14493" width="11.42578125" style="1" customWidth="1"/>
    <col min="14494" max="14494" width="11.28515625" style="1" customWidth="1"/>
    <col min="14495" max="14495" width="12.28515625" style="1" customWidth="1"/>
    <col min="14496" max="14496" width="11.28515625" style="1" customWidth="1"/>
    <col min="14497" max="14502" width="10.7109375" style="1" customWidth="1"/>
    <col min="14503" max="14503" width="12.85546875" style="1" customWidth="1"/>
    <col min="14504" max="14504" width="10.7109375" style="1" customWidth="1"/>
    <col min="14505" max="14505" width="11" style="1" customWidth="1"/>
    <col min="14506" max="14507" width="9.140625" style="1" customWidth="1"/>
    <col min="14508" max="14508" width="14.140625" style="1" customWidth="1"/>
    <col min="14509" max="14509" width="11.42578125" style="1" customWidth="1"/>
    <col min="14510" max="14510" width="11.28515625" style="1" customWidth="1"/>
    <col min="14511" max="14511" width="12.28515625" style="1" customWidth="1"/>
    <col min="14512" max="14512" width="11.28515625" style="1" customWidth="1"/>
    <col min="14513" max="14518" width="10.7109375" style="1" customWidth="1"/>
    <col min="14519" max="14519" width="12.85546875" style="1" customWidth="1"/>
    <col min="14520" max="14520" width="10.7109375" style="1" customWidth="1"/>
    <col min="14521" max="14521" width="11" style="1" customWidth="1"/>
    <col min="14522" max="14523" width="9.140625" style="1" customWidth="1"/>
    <col min="14524" max="14524" width="14.140625" style="1" customWidth="1"/>
    <col min="14525" max="14525" width="11.42578125" style="1" customWidth="1"/>
    <col min="14526" max="14526" width="11.28515625" style="1" customWidth="1"/>
    <col min="14527" max="14527" width="12.28515625" style="1" customWidth="1"/>
    <col min="14528" max="14528" width="11.28515625" style="1" customWidth="1"/>
    <col min="14529" max="14534" width="10.7109375" style="1" customWidth="1"/>
    <col min="14535" max="14535" width="12.85546875" style="1" customWidth="1"/>
    <col min="14536" max="14536" width="10.7109375" style="1" customWidth="1"/>
    <col min="14537" max="14537" width="11" style="1" customWidth="1"/>
    <col min="14538" max="14539" width="9.140625" style="1" customWidth="1"/>
    <col min="14540" max="14540" width="14.140625" style="1" customWidth="1"/>
    <col min="14541" max="14541" width="11.42578125" style="1" customWidth="1"/>
    <col min="14542" max="14542" width="11.28515625" style="1" customWidth="1"/>
    <col min="14543" max="14543" width="12.28515625" style="1" customWidth="1"/>
    <col min="14544" max="14544" width="11.28515625" style="1" customWidth="1"/>
    <col min="14545" max="14550" width="10.7109375" style="1" customWidth="1"/>
    <col min="14551" max="14551" width="12.85546875" style="1" customWidth="1"/>
    <col min="14552" max="14552" width="10.7109375" style="1" customWidth="1"/>
    <col min="14553" max="14553" width="11" style="1" customWidth="1"/>
    <col min="14554" max="14555" width="9.140625" style="1" customWidth="1"/>
    <col min="14556" max="14556" width="14.140625" style="1" customWidth="1"/>
    <col min="14557" max="14557" width="11.42578125" style="1" customWidth="1"/>
    <col min="14558" max="14558" width="11.28515625" style="1" customWidth="1"/>
    <col min="14559" max="14559" width="12.28515625" style="1" customWidth="1"/>
    <col min="14560" max="14560" width="11.28515625" style="1" customWidth="1"/>
    <col min="14561" max="14566" width="10.7109375" style="1" customWidth="1"/>
    <col min="14567" max="14567" width="12.85546875" style="1" customWidth="1"/>
    <col min="14568" max="14568" width="10.7109375" style="1" customWidth="1"/>
    <col min="14569" max="14569" width="11" style="1" customWidth="1"/>
    <col min="14570" max="14571" width="9.140625" style="1" customWidth="1"/>
    <col min="14572" max="14572" width="14.140625" style="1" customWidth="1"/>
    <col min="14573" max="14573" width="11.42578125" style="1" customWidth="1"/>
    <col min="14574" max="14574" width="11.28515625" style="1" customWidth="1"/>
    <col min="14575" max="14575" width="12.28515625" style="1" customWidth="1"/>
    <col min="14576" max="14576" width="11.28515625" style="1" customWidth="1"/>
    <col min="14577" max="14582" width="10.7109375" style="1" customWidth="1"/>
    <col min="14583" max="14583" width="12.85546875" style="1" customWidth="1"/>
    <col min="14584" max="14584" width="10.7109375" style="1" customWidth="1"/>
    <col min="14585" max="14585" width="11" style="1" customWidth="1"/>
    <col min="14586" max="14587" width="9.140625" style="1" customWidth="1"/>
    <col min="14588" max="14588" width="14.140625" style="1" customWidth="1"/>
    <col min="14589" max="14589" width="11.42578125" style="1" customWidth="1"/>
    <col min="14590" max="14590" width="11.28515625" style="1" customWidth="1"/>
    <col min="14591" max="14591" width="12.28515625" style="1" customWidth="1"/>
    <col min="14592" max="14592" width="11.28515625" style="1" customWidth="1"/>
    <col min="14593" max="14598" width="10.7109375" style="1" bestFit="1" customWidth="1"/>
    <col min="14599" max="14599" width="12.85546875" style="1" customWidth="1"/>
    <col min="14600" max="14600" width="10.7109375" style="1" customWidth="1"/>
    <col min="14601" max="14601" width="11" style="1" customWidth="1"/>
    <col min="14602" max="14602" width="12" style="1" customWidth="1"/>
    <col min="14603" max="14647" width="9.140625" style="1"/>
    <col min="14648" max="14648" width="6" style="1" customWidth="1"/>
    <col min="14649" max="14649" width="9.140625" style="1"/>
    <col min="14650" max="14650" width="15.42578125" style="1" customWidth="1"/>
    <col min="14651" max="14651" width="14.85546875" style="1" customWidth="1"/>
    <col min="14652" max="14652" width="14.140625" style="1" customWidth="1"/>
    <col min="14653" max="14653" width="11.42578125" style="1" customWidth="1"/>
    <col min="14654" max="14654" width="11.28515625" style="1" customWidth="1"/>
    <col min="14655" max="14655" width="12.28515625" style="1" customWidth="1"/>
    <col min="14656" max="14656" width="11.28515625" style="1" customWidth="1"/>
    <col min="14657" max="14662" width="10.7109375" style="1" customWidth="1"/>
    <col min="14663" max="14663" width="12.85546875" style="1" customWidth="1"/>
    <col min="14664" max="14664" width="10.7109375" style="1" customWidth="1"/>
    <col min="14665" max="14665" width="11" style="1" customWidth="1"/>
    <col min="14666" max="14667" width="9.140625" style="1" customWidth="1"/>
    <col min="14668" max="14668" width="14.140625" style="1" customWidth="1"/>
    <col min="14669" max="14669" width="11.42578125" style="1" customWidth="1"/>
    <col min="14670" max="14670" width="11.28515625" style="1" customWidth="1"/>
    <col min="14671" max="14671" width="12.28515625" style="1" customWidth="1"/>
    <col min="14672" max="14672" width="11.28515625" style="1" customWidth="1"/>
    <col min="14673" max="14678" width="10.7109375" style="1" customWidth="1"/>
    <col min="14679" max="14679" width="12.85546875" style="1" customWidth="1"/>
    <col min="14680" max="14680" width="10.7109375" style="1" customWidth="1"/>
    <col min="14681" max="14681" width="11" style="1" customWidth="1"/>
    <col min="14682" max="14683" width="9.140625" style="1" customWidth="1"/>
    <col min="14684" max="14684" width="14.140625" style="1" customWidth="1"/>
    <col min="14685" max="14685" width="11.42578125" style="1" customWidth="1"/>
    <col min="14686" max="14686" width="11.28515625" style="1" customWidth="1"/>
    <col min="14687" max="14687" width="12.28515625" style="1" customWidth="1"/>
    <col min="14688" max="14688" width="11.28515625" style="1" customWidth="1"/>
    <col min="14689" max="14694" width="10.7109375" style="1" customWidth="1"/>
    <col min="14695" max="14695" width="12.85546875" style="1" customWidth="1"/>
    <col min="14696" max="14696" width="10.7109375" style="1" customWidth="1"/>
    <col min="14697" max="14697" width="11" style="1" customWidth="1"/>
    <col min="14698" max="14699" width="9.140625" style="1" customWidth="1"/>
    <col min="14700" max="14700" width="14.140625" style="1" customWidth="1"/>
    <col min="14701" max="14701" width="11.42578125" style="1" customWidth="1"/>
    <col min="14702" max="14702" width="11.28515625" style="1" customWidth="1"/>
    <col min="14703" max="14703" width="12.28515625" style="1" customWidth="1"/>
    <col min="14704" max="14704" width="11.28515625" style="1" customWidth="1"/>
    <col min="14705" max="14710" width="10.7109375" style="1" customWidth="1"/>
    <col min="14711" max="14711" width="12.85546875" style="1" customWidth="1"/>
    <col min="14712" max="14712" width="10.7109375" style="1" customWidth="1"/>
    <col min="14713" max="14713" width="11" style="1" customWidth="1"/>
    <col min="14714" max="14715" width="9.140625" style="1" customWidth="1"/>
    <col min="14716" max="14716" width="14.140625" style="1" customWidth="1"/>
    <col min="14717" max="14717" width="11.42578125" style="1" customWidth="1"/>
    <col min="14718" max="14718" width="11.28515625" style="1" customWidth="1"/>
    <col min="14719" max="14719" width="12.28515625" style="1" customWidth="1"/>
    <col min="14720" max="14720" width="11.28515625" style="1" customWidth="1"/>
    <col min="14721" max="14726" width="10.7109375" style="1" customWidth="1"/>
    <col min="14727" max="14727" width="12.85546875" style="1" customWidth="1"/>
    <col min="14728" max="14728" width="10.7109375" style="1" customWidth="1"/>
    <col min="14729" max="14729" width="11" style="1" customWidth="1"/>
    <col min="14730" max="14731" width="9.140625" style="1" customWidth="1"/>
    <col min="14732" max="14732" width="14.140625" style="1" customWidth="1"/>
    <col min="14733" max="14733" width="11.42578125" style="1" customWidth="1"/>
    <col min="14734" max="14734" width="11.28515625" style="1" customWidth="1"/>
    <col min="14735" max="14735" width="12.28515625" style="1" customWidth="1"/>
    <col min="14736" max="14736" width="11.28515625" style="1" customWidth="1"/>
    <col min="14737" max="14742" width="10.7109375" style="1" customWidth="1"/>
    <col min="14743" max="14743" width="12.85546875" style="1" customWidth="1"/>
    <col min="14744" max="14744" width="10.7109375" style="1" customWidth="1"/>
    <col min="14745" max="14745" width="11" style="1" customWidth="1"/>
    <col min="14746" max="14747" width="9.140625" style="1" customWidth="1"/>
    <col min="14748" max="14748" width="14.140625" style="1" customWidth="1"/>
    <col min="14749" max="14749" width="11.42578125" style="1" customWidth="1"/>
    <col min="14750" max="14750" width="11.28515625" style="1" customWidth="1"/>
    <col min="14751" max="14751" width="12.28515625" style="1" customWidth="1"/>
    <col min="14752" max="14752" width="11.28515625" style="1" customWidth="1"/>
    <col min="14753" max="14758" width="10.7109375" style="1" customWidth="1"/>
    <col min="14759" max="14759" width="12.85546875" style="1" customWidth="1"/>
    <col min="14760" max="14760" width="10.7109375" style="1" customWidth="1"/>
    <col min="14761" max="14761" width="11" style="1" customWidth="1"/>
    <col min="14762" max="14763" width="9.140625" style="1" customWidth="1"/>
    <col min="14764" max="14764" width="14.140625" style="1" customWidth="1"/>
    <col min="14765" max="14765" width="11.42578125" style="1" customWidth="1"/>
    <col min="14766" max="14766" width="11.28515625" style="1" customWidth="1"/>
    <col min="14767" max="14767" width="12.28515625" style="1" customWidth="1"/>
    <col min="14768" max="14768" width="11.28515625" style="1" customWidth="1"/>
    <col min="14769" max="14774" width="10.7109375" style="1" customWidth="1"/>
    <col min="14775" max="14775" width="12.85546875" style="1" customWidth="1"/>
    <col min="14776" max="14776" width="10.7109375" style="1" customWidth="1"/>
    <col min="14777" max="14777" width="11" style="1" customWidth="1"/>
    <col min="14778" max="14779" width="9.140625" style="1" customWidth="1"/>
    <col min="14780" max="14780" width="14.140625" style="1" customWidth="1"/>
    <col min="14781" max="14781" width="11.42578125" style="1" customWidth="1"/>
    <col min="14782" max="14782" width="11.28515625" style="1" customWidth="1"/>
    <col min="14783" max="14783" width="12.28515625" style="1" customWidth="1"/>
    <col min="14784" max="14784" width="11.28515625" style="1" customWidth="1"/>
    <col min="14785" max="14790" width="10.7109375" style="1" customWidth="1"/>
    <col min="14791" max="14791" width="12.85546875" style="1" customWidth="1"/>
    <col min="14792" max="14792" width="10.7109375" style="1" customWidth="1"/>
    <col min="14793" max="14793" width="11" style="1" customWidth="1"/>
    <col min="14794" max="14795" width="9.140625" style="1" customWidth="1"/>
    <col min="14796" max="14796" width="14.140625" style="1" customWidth="1"/>
    <col min="14797" max="14797" width="11.42578125" style="1" customWidth="1"/>
    <col min="14798" max="14798" width="11.28515625" style="1" customWidth="1"/>
    <col min="14799" max="14799" width="12.28515625" style="1" customWidth="1"/>
    <col min="14800" max="14800" width="11.28515625" style="1" customWidth="1"/>
    <col min="14801" max="14806" width="10.7109375" style="1" customWidth="1"/>
    <col min="14807" max="14807" width="12.85546875" style="1" customWidth="1"/>
    <col min="14808" max="14808" width="10.7109375" style="1" customWidth="1"/>
    <col min="14809" max="14809" width="11" style="1" customWidth="1"/>
    <col min="14810" max="14811" width="9.140625" style="1" customWidth="1"/>
    <col min="14812" max="14812" width="14.140625" style="1" customWidth="1"/>
    <col min="14813" max="14813" width="11.42578125" style="1" customWidth="1"/>
    <col min="14814" max="14814" width="11.28515625" style="1" customWidth="1"/>
    <col min="14815" max="14815" width="12.28515625" style="1" customWidth="1"/>
    <col min="14816" max="14816" width="11.28515625" style="1" customWidth="1"/>
    <col min="14817" max="14822" width="10.7109375" style="1" customWidth="1"/>
    <col min="14823" max="14823" width="12.85546875" style="1" customWidth="1"/>
    <col min="14824" max="14824" width="10.7109375" style="1" customWidth="1"/>
    <col min="14825" max="14825" width="11" style="1" customWidth="1"/>
    <col min="14826" max="14827" width="9.140625" style="1" customWidth="1"/>
    <col min="14828" max="14828" width="14.140625" style="1" customWidth="1"/>
    <col min="14829" max="14829" width="11.42578125" style="1" customWidth="1"/>
    <col min="14830" max="14830" width="11.28515625" style="1" customWidth="1"/>
    <col min="14831" max="14831" width="12.28515625" style="1" customWidth="1"/>
    <col min="14832" max="14832" width="11.28515625" style="1" customWidth="1"/>
    <col min="14833" max="14838" width="10.7109375" style="1" customWidth="1"/>
    <col min="14839" max="14839" width="12.85546875" style="1" customWidth="1"/>
    <col min="14840" max="14840" width="10.7109375" style="1" customWidth="1"/>
    <col min="14841" max="14841" width="11" style="1" customWidth="1"/>
    <col min="14842" max="14843" width="9.140625" style="1" customWidth="1"/>
    <col min="14844" max="14844" width="14.140625" style="1" customWidth="1"/>
    <col min="14845" max="14845" width="11.42578125" style="1" customWidth="1"/>
    <col min="14846" max="14846" width="11.28515625" style="1" customWidth="1"/>
    <col min="14847" max="14847" width="12.28515625" style="1" customWidth="1"/>
    <col min="14848" max="14848" width="11.28515625" style="1" customWidth="1"/>
    <col min="14849" max="14854" width="10.7109375" style="1" bestFit="1" customWidth="1"/>
    <col min="14855" max="14855" width="12.85546875" style="1" customWidth="1"/>
    <col min="14856" max="14856" width="10.7109375" style="1" customWidth="1"/>
    <col min="14857" max="14857" width="11" style="1" customWidth="1"/>
    <col min="14858" max="14858" width="12" style="1" customWidth="1"/>
    <col min="14859" max="14903" width="9.140625" style="1"/>
    <col min="14904" max="14904" width="6" style="1" customWidth="1"/>
    <col min="14905" max="14905" width="9.140625" style="1"/>
    <col min="14906" max="14906" width="15.42578125" style="1" customWidth="1"/>
    <col min="14907" max="14907" width="14.85546875" style="1" customWidth="1"/>
    <col min="14908" max="14908" width="14.140625" style="1" customWidth="1"/>
    <col min="14909" max="14909" width="11.42578125" style="1" customWidth="1"/>
    <col min="14910" max="14910" width="11.28515625" style="1" customWidth="1"/>
    <col min="14911" max="14911" width="12.28515625" style="1" customWidth="1"/>
    <col min="14912" max="14912" width="11.28515625" style="1" customWidth="1"/>
    <col min="14913" max="14918" width="10.7109375" style="1" customWidth="1"/>
    <col min="14919" max="14919" width="12.85546875" style="1" customWidth="1"/>
    <col min="14920" max="14920" width="10.7109375" style="1" customWidth="1"/>
    <col min="14921" max="14921" width="11" style="1" customWidth="1"/>
    <col min="14922" max="14923" width="9.140625" style="1" customWidth="1"/>
    <col min="14924" max="14924" width="14.140625" style="1" customWidth="1"/>
    <col min="14925" max="14925" width="11.42578125" style="1" customWidth="1"/>
    <col min="14926" max="14926" width="11.28515625" style="1" customWidth="1"/>
    <col min="14927" max="14927" width="12.28515625" style="1" customWidth="1"/>
    <col min="14928" max="14928" width="11.28515625" style="1" customWidth="1"/>
    <col min="14929" max="14934" width="10.7109375" style="1" customWidth="1"/>
    <col min="14935" max="14935" width="12.85546875" style="1" customWidth="1"/>
    <col min="14936" max="14936" width="10.7109375" style="1" customWidth="1"/>
    <col min="14937" max="14937" width="11" style="1" customWidth="1"/>
    <col min="14938" max="14939" width="9.140625" style="1" customWidth="1"/>
    <col min="14940" max="14940" width="14.140625" style="1" customWidth="1"/>
    <col min="14941" max="14941" width="11.42578125" style="1" customWidth="1"/>
    <col min="14942" max="14942" width="11.28515625" style="1" customWidth="1"/>
    <col min="14943" max="14943" width="12.28515625" style="1" customWidth="1"/>
    <col min="14944" max="14944" width="11.28515625" style="1" customWidth="1"/>
    <col min="14945" max="14950" width="10.7109375" style="1" customWidth="1"/>
    <col min="14951" max="14951" width="12.85546875" style="1" customWidth="1"/>
    <col min="14952" max="14952" width="10.7109375" style="1" customWidth="1"/>
    <col min="14953" max="14953" width="11" style="1" customWidth="1"/>
    <col min="14954" max="14955" width="9.140625" style="1" customWidth="1"/>
    <col min="14956" max="14956" width="14.140625" style="1" customWidth="1"/>
    <col min="14957" max="14957" width="11.42578125" style="1" customWidth="1"/>
    <col min="14958" max="14958" width="11.28515625" style="1" customWidth="1"/>
    <col min="14959" max="14959" width="12.28515625" style="1" customWidth="1"/>
    <col min="14960" max="14960" width="11.28515625" style="1" customWidth="1"/>
    <col min="14961" max="14966" width="10.7109375" style="1" customWidth="1"/>
    <col min="14967" max="14967" width="12.85546875" style="1" customWidth="1"/>
    <col min="14968" max="14968" width="10.7109375" style="1" customWidth="1"/>
    <col min="14969" max="14969" width="11" style="1" customWidth="1"/>
    <col min="14970" max="14971" width="9.140625" style="1" customWidth="1"/>
    <col min="14972" max="14972" width="14.140625" style="1" customWidth="1"/>
    <col min="14973" max="14973" width="11.42578125" style="1" customWidth="1"/>
    <col min="14974" max="14974" width="11.28515625" style="1" customWidth="1"/>
    <col min="14975" max="14975" width="12.28515625" style="1" customWidth="1"/>
    <col min="14976" max="14976" width="11.28515625" style="1" customWidth="1"/>
    <col min="14977" max="14982" width="10.7109375" style="1" customWidth="1"/>
    <col min="14983" max="14983" width="12.85546875" style="1" customWidth="1"/>
    <col min="14984" max="14984" width="10.7109375" style="1" customWidth="1"/>
    <col min="14985" max="14985" width="11" style="1" customWidth="1"/>
    <col min="14986" max="14987" width="9.140625" style="1" customWidth="1"/>
    <col min="14988" max="14988" width="14.140625" style="1" customWidth="1"/>
    <col min="14989" max="14989" width="11.42578125" style="1" customWidth="1"/>
    <col min="14990" max="14990" width="11.28515625" style="1" customWidth="1"/>
    <col min="14991" max="14991" width="12.28515625" style="1" customWidth="1"/>
    <col min="14992" max="14992" width="11.28515625" style="1" customWidth="1"/>
    <col min="14993" max="14998" width="10.7109375" style="1" customWidth="1"/>
    <col min="14999" max="14999" width="12.85546875" style="1" customWidth="1"/>
    <col min="15000" max="15000" width="10.7109375" style="1" customWidth="1"/>
    <col min="15001" max="15001" width="11" style="1" customWidth="1"/>
    <col min="15002" max="15003" width="9.140625" style="1" customWidth="1"/>
    <col min="15004" max="15004" width="14.140625" style="1" customWidth="1"/>
    <col min="15005" max="15005" width="11.42578125" style="1" customWidth="1"/>
    <col min="15006" max="15006" width="11.28515625" style="1" customWidth="1"/>
    <col min="15007" max="15007" width="12.28515625" style="1" customWidth="1"/>
    <col min="15008" max="15008" width="11.28515625" style="1" customWidth="1"/>
    <col min="15009" max="15014" width="10.7109375" style="1" customWidth="1"/>
    <col min="15015" max="15015" width="12.85546875" style="1" customWidth="1"/>
    <col min="15016" max="15016" width="10.7109375" style="1" customWidth="1"/>
    <col min="15017" max="15017" width="11" style="1" customWidth="1"/>
    <col min="15018" max="15019" width="9.140625" style="1" customWidth="1"/>
    <col min="15020" max="15020" width="14.140625" style="1" customWidth="1"/>
    <col min="15021" max="15021" width="11.42578125" style="1" customWidth="1"/>
    <col min="15022" max="15022" width="11.28515625" style="1" customWidth="1"/>
    <col min="15023" max="15023" width="12.28515625" style="1" customWidth="1"/>
    <col min="15024" max="15024" width="11.28515625" style="1" customWidth="1"/>
    <col min="15025" max="15030" width="10.7109375" style="1" customWidth="1"/>
    <col min="15031" max="15031" width="12.85546875" style="1" customWidth="1"/>
    <col min="15032" max="15032" width="10.7109375" style="1" customWidth="1"/>
    <col min="15033" max="15033" width="11" style="1" customWidth="1"/>
    <col min="15034" max="15035" width="9.140625" style="1" customWidth="1"/>
    <col min="15036" max="15036" width="14.140625" style="1" customWidth="1"/>
    <col min="15037" max="15037" width="11.42578125" style="1" customWidth="1"/>
    <col min="15038" max="15038" width="11.28515625" style="1" customWidth="1"/>
    <col min="15039" max="15039" width="12.28515625" style="1" customWidth="1"/>
    <col min="15040" max="15040" width="11.28515625" style="1" customWidth="1"/>
    <col min="15041" max="15046" width="10.7109375" style="1" customWidth="1"/>
    <col min="15047" max="15047" width="12.85546875" style="1" customWidth="1"/>
    <col min="15048" max="15048" width="10.7109375" style="1" customWidth="1"/>
    <col min="15049" max="15049" width="11" style="1" customWidth="1"/>
    <col min="15050" max="15051" width="9.140625" style="1" customWidth="1"/>
    <col min="15052" max="15052" width="14.140625" style="1" customWidth="1"/>
    <col min="15053" max="15053" width="11.42578125" style="1" customWidth="1"/>
    <col min="15054" max="15054" width="11.28515625" style="1" customWidth="1"/>
    <col min="15055" max="15055" width="12.28515625" style="1" customWidth="1"/>
    <col min="15056" max="15056" width="11.28515625" style="1" customWidth="1"/>
    <col min="15057" max="15062" width="10.7109375" style="1" customWidth="1"/>
    <col min="15063" max="15063" width="12.85546875" style="1" customWidth="1"/>
    <col min="15064" max="15064" width="10.7109375" style="1" customWidth="1"/>
    <col min="15065" max="15065" width="11" style="1" customWidth="1"/>
    <col min="15066" max="15067" width="9.140625" style="1" customWidth="1"/>
    <col min="15068" max="15068" width="14.140625" style="1" customWidth="1"/>
    <col min="15069" max="15069" width="11.42578125" style="1" customWidth="1"/>
    <col min="15070" max="15070" width="11.28515625" style="1" customWidth="1"/>
    <col min="15071" max="15071" width="12.28515625" style="1" customWidth="1"/>
    <col min="15072" max="15072" width="11.28515625" style="1" customWidth="1"/>
    <col min="15073" max="15078" width="10.7109375" style="1" customWidth="1"/>
    <col min="15079" max="15079" width="12.85546875" style="1" customWidth="1"/>
    <col min="15080" max="15080" width="10.7109375" style="1" customWidth="1"/>
    <col min="15081" max="15081" width="11" style="1" customWidth="1"/>
    <col min="15082" max="15083" width="9.140625" style="1" customWidth="1"/>
    <col min="15084" max="15084" width="14.140625" style="1" customWidth="1"/>
    <col min="15085" max="15085" width="11.42578125" style="1" customWidth="1"/>
    <col min="15086" max="15086" width="11.28515625" style="1" customWidth="1"/>
    <col min="15087" max="15087" width="12.28515625" style="1" customWidth="1"/>
    <col min="15088" max="15088" width="11.28515625" style="1" customWidth="1"/>
    <col min="15089" max="15094" width="10.7109375" style="1" customWidth="1"/>
    <col min="15095" max="15095" width="12.85546875" style="1" customWidth="1"/>
    <col min="15096" max="15096" width="10.7109375" style="1" customWidth="1"/>
    <col min="15097" max="15097" width="11" style="1" customWidth="1"/>
    <col min="15098" max="15099" width="9.140625" style="1" customWidth="1"/>
    <col min="15100" max="15100" width="14.140625" style="1" customWidth="1"/>
    <col min="15101" max="15101" width="11.42578125" style="1" customWidth="1"/>
    <col min="15102" max="15102" width="11.28515625" style="1" customWidth="1"/>
    <col min="15103" max="15103" width="12.28515625" style="1" customWidth="1"/>
    <col min="15104" max="15104" width="11.28515625" style="1" customWidth="1"/>
    <col min="15105" max="15110" width="10.7109375" style="1" bestFit="1" customWidth="1"/>
    <col min="15111" max="15111" width="12.85546875" style="1" customWidth="1"/>
    <col min="15112" max="15112" width="10.7109375" style="1" customWidth="1"/>
    <col min="15113" max="15113" width="11" style="1" customWidth="1"/>
    <col min="15114" max="15114" width="12" style="1" customWidth="1"/>
    <col min="15115" max="15159" width="9.140625" style="1"/>
    <col min="15160" max="15160" width="6" style="1" customWidth="1"/>
    <col min="15161" max="15161" width="9.140625" style="1"/>
    <col min="15162" max="15162" width="15.42578125" style="1" customWidth="1"/>
    <col min="15163" max="15163" width="14.85546875" style="1" customWidth="1"/>
    <col min="15164" max="15164" width="14.140625" style="1" customWidth="1"/>
    <col min="15165" max="15165" width="11.42578125" style="1" customWidth="1"/>
    <col min="15166" max="15166" width="11.28515625" style="1" customWidth="1"/>
    <col min="15167" max="15167" width="12.28515625" style="1" customWidth="1"/>
    <col min="15168" max="15168" width="11.28515625" style="1" customWidth="1"/>
    <col min="15169" max="15174" width="10.7109375" style="1" customWidth="1"/>
    <col min="15175" max="15175" width="12.85546875" style="1" customWidth="1"/>
    <col min="15176" max="15176" width="10.7109375" style="1" customWidth="1"/>
    <col min="15177" max="15177" width="11" style="1" customWidth="1"/>
    <col min="15178" max="15179" width="9.140625" style="1" customWidth="1"/>
    <col min="15180" max="15180" width="14.140625" style="1" customWidth="1"/>
    <col min="15181" max="15181" width="11.42578125" style="1" customWidth="1"/>
    <col min="15182" max="15182" width="11.28515625" style="1" customWidth="1"/>
    <col min="15183" max="15183" width="12.28515625" style="1" customWidth="1"/>
    <col min="15184" max="15184" width="11.28515625" style="1" customWidth="1"/>
    <col min="15185" max="15190" width="10.7109375" style="1" customWidth="1"/>
    <col min="15191" max="15191" width="12.85546875" style="1" customWidth="1"/>
    <col min="15192" max="15192" width="10.7109375" style="1" customWidth="1"/>
    <col min="15193" max="15193" width="11" style="1" customWidth="1"/>
    <col min="15194" max="15195" width="9.140625" style="1" customWidth="1"/>
    <col min="15196" max="15196" width="14.140625" style="1" customWidth="1"/>
    <col min="15197" max="15197" width="11.42578125" style="1" customWidth="1"/>
    <col min="15198" max="15198" width="11.28515625" style="1" customWidth="1"/>
    <col min="15199" max="15199" width="12.28515625" style="1" customWidth="1"/>
    <col min="15200" max="15200" width="11.28515625" style="1" customWidth="1"/>
    <col min="15201" max="15206" width="10.7109375" style="1" customWidth="1"/>
    <col min="15207" max="15207" width="12.85546875" style="1" customWidth="1"/>
    <col min="15208" max="15208" width="10.7109375" style="1" customWidth="1"/>
    <col min="15209" max="15209" width="11" style="1" customWidth="1"/>
    <col min="15210" max="15211" width="9.140625" style="1" customWidth="1"/>
    <col min="15212" max="15212" width="14.140625" style="1" customWidth="1"/>
    <col min="15213" max="15213" width="11.42578125" style="1" customWidth="1"/>
    <col min="15214" max="15214" width="11.28515625" style="1" customWidth="1"/>
    <col min="15215" max="15215" width="12.28515625" style="1" customWidth="1"/>
    <col min="15216" max="15216" width="11.28515625" style="1" customWidth="1"/>
    <col min="15217" max="15222" width="10.7109375" style="1" customWidth="1"/>
    <col min="15223" max="15223" width="12.85546875" style="1" customWidth="1"/>
    <col min="15224" max="15224" width="10.7109375" style="1" customWidth="1"/>
    <col min="15225" max="15225" width="11" style="1" customWidth="1"/>
    <col min="15226" max="15227" width="9.140625" style="1" customWidth="1"/>
    <col min="15228" max="15228" width="14.140625" style="1" customWidth="1"/>
    <col min="15229" max="15229" width="11.42578125" style="1" customWidth="1"/>
    <col min="15230" max="15230" width="11.28515625" style="1" customWidth="1"/>
    <col min="15231" max="15231" width="12.28515625" style="1" customWidth="1"/>
    <col min="15232" max="15232" width="11.28515625" style="1" customWidth="1"/>
    <col min="15233" max="15238" width="10.7109375" style="1" customWidth="1"/>
    <col min="15239" max="15239" width="12.85546875" style="1" customWidth="1"/>
    <col min="15240" max="15240" width="10.7109375" style="1" customWidth="1"/>
    <col min="15241" max="15241" width="11" style="1" customWidth="1"/>
    <col min="15242" max="15243" width="9.140625" style="1" customWidth="1"/>
    <col min="15244" max="15244" width="14.140625" style="1" customWidth="1"/>
    <col min="15245" max="15245" width="11.42578125" style="1" customWidth="1"/>
    <col min="15246" max="15246" width="11.28515625" style="1" customWidth="1"/>
    <col min="15247" max="15247" width="12.28515625" style="1" customWidth="1"/>
    <col min="15248" max="15248" width="11.28515625" style="1" customWidth="1"/>
    <col min="15249" max="15254" width="10.7109375" style="1" customWidth="1"/>
    <col min="15255" max="15255" width="12.85546875" style="1" customWidth="1"/>
    <col min="15256" max="15256" width="10.7109375" style="1" customWidth="1"/>
    <col min="15257" max="15257" width="11" style="1" customWidth="1"/>
    <col min="15258" max="15259" width="9.140625" style="1" customWidth="1"/>
    <col min="15260" max="15260" width="14.140625" style="1" customWidth="1"/>
    <col min="15261" max="15261" width="11.42578125" style="1" customWidth="1"/>
    <col min="15262" max="15262" width="11.28515625" style="1" customWidth="1"/>
    <col min="15263" max="15263" width="12.28515625" style="1" customWidth="1"/>
    <col min="15264" max="15264" width="11.28515625" style="1" customWidth="1"/>
    <col min="15265" max="15270" width="10.7109375" style="1" customWidth="1"/>
    <col min="15271" max="15271" width="12.85546875" style="1" customWidth="1"/>
    <col min="15272" max="15272" width="10.7109375" style="1" customWidth="1"/>
    <col min="15273" max="15273" width="11" style="1" customWidth="1"/>
    <col min="15274" max="15275" width="9.140625" style="1" customWidth="1"/>
    <col min="15276" max="15276" width="14.140625" style="1" customWidth="1"/>
    <col min="15277" max="15277" width="11.42578125" style="1" customWidth="1"/>
    <col min="15278" max="15278" width="11.28515625" style="1" customWidth="1"/>
    <col min="15279" max="15279" width="12.28515625" style="1" customWidth="1"/>
    <col min="15280" max="15280" width="11.28515625" style="1" customWidth="1"/>
    <col min="15281" max="15286" width="10.7109375" style="1" customWidth="1"/>
    <col min="15287" max="15287" width="12.85546875" style="1" customWidth="1"/>
    <col min="15288" max="15288" width="10.7109375" style="1" customWidth="1"/>
    <col min="15289" max="15289" width="11" style="1" customWidth="1"/>
    <col min="15290" max="15291" width="9.140625" style="1" customWidth="1"/>
    <col min="15292" max="15292" width="14.140625" style="1" customWidth="1"/>
    <col min="15293" max="15293" width="11.42578125" style="1" customWidth="1"/>
    <col min="15294" max="15294" width="11.28515625" style="1" customWidth="1"/>
    <col min="15295" max="15295" width="12.28515625" style="1" customWidth="1"/>
    <col min="15296" max="15296" width="11.28515625" style="1" customWidth="1"/>
    <col min="15297" max="15302" width="10.7109375" style="1" customWidth="1"/>
    <col min="15303" max="15303" width="12.85546875" style="1" customWidth="1"/>
    <col min="15304" max="15304" width="10.7109375" style="1" customWidth="1"/>
    <col min="15305" max="15305" width="11" style="1" customWidth="1"/>
    <col min="15306" max="15307" width="9.140625" style="1" customWidth="1"/>
    <col min="15308" max="15308" width="14.140625" style="1" customWidth="1"/>
    <col min="15309" max="15309" width="11.42578125" style="1" customWidth="1"/>
    <col min="15310" max="15310" width="11.28515625" style="1" customWidth="1"/>
    <col min="15311" max="15311" width="12.28515625" style="1" customWidth="1"/>
    <col min="15312" max="15312" width="11.28515625" style="1" customWidth="1"/>
    <col min="15313" max="15318" width="10.7109375" style="1" customWidth="1"/>
    <col min="15319" max="15319" width="12.85546875" style="1" customWidth="1"/>
    <col min="15320" max="15320" width="10.7109375" style="1" customWidth="1"/>
    <col min="15321" max="15321" width="11" style="1" customWidth="1"/>
    <col min="15322" max="15323" width="9.140625" style="1" customWidth="1"/>
    <col min="15324" max="15324" width="14.140625" style="1" customWidth="1"/>
    <col min="15325" max="15325" width="11.42578125" style="1" customWidth="1"/>
    <col min="15326" max="15326" width="11.28515625" style="1" customWidth="1"/>
    <col min="15327" max="15327" width="12.28515625" style="1" customWidth="1"/>
    <col min="15328" max="15328" width="11.28515625" style="1" customWidth="1"/>
    <col min="15329" max="15334" width="10.7109375" style="1" customWidth="1"/>
    <col min="15335" max="15335" width="12.85546875" style="1" customWidth="1"/>
    <col min="15336" max="15336" width="10.7109375" style="1" customWidth="1"/>
    <col min="15337" max="15337" width="11" style="1" customWidth="1"/>
    <col min="15338" max="15339" width="9.140625" style="1" customWidth="1"/>
    <col min="15340" max="15340" width="14.140625" style="1" customWidth="1"/>
    <col min="15341" max="15341" width="11.42578125" style="1" customWidth="1"/>
    <col min="15342" max="15342" width="11.28515625" style="1" customWidth="1"/>
    <col min="15343" max="15343" width="12.28515625" style="1" customWidth="1"/>
    <col min="15344" max="15344" width="11.28515625" style="1" customWidth="1"/>
    <col min="15345" max="15350" width="10.7109375" style="1" customWidth="1"/>
    <col min="15351" max="15351" width="12.85546875" style="1" customWidth="1"/>
    <col min="15352" max="15352" width="10.7109375" style="1" customWidth="1"/>
    <col min="15353" max="15353" width="11" style="1" customWidth="1"/>
    <col min="15354" max="15355" width="9.140625" style="1" customWidth="1"/>
    <col min="15356" max="15356" width="14.140625" style="1" customWidth="1"/>
    <col min="15357" max="15357" width="11.42578125" style="1" customWidth="1"/>
    <col min="15358" max="15358" width="11.28515625" style="1" customWidth="1"/>
    <col min="15359" max="15359" width="12.28515625" style="1" customWidth="1"/>
    <col min="15360" max="15360" width="11.28515625" style="1" customWidth="1"/>
    <col min="15361" max="15366" width="10.7109375" style="1" bestFit="1" customWidth="1"/>
    <col min="15367" max="15367" width="12.85546875" style="1" customWidth="1"/>
    <col min="15368" max="15368" width="10.7109375" style="1" customWidth="1"/>
    <col min="15369" max="15369" width="11" style="1" customWidth="1"/>
    <col min="15370" max="15370" width="12" style="1" customWidth="1"/>
    <col min="15371" max="15415" width="9.140625" style="1"/>
    <col min="15416" max="15416" width="6" style="1" customWidth="1"/>
    <col min="15417" max="15417" width="9.140625" style="1"/>
    <col min="15418" max="15418" width="15.42578125" style="1" customWidth="1"/>
    <col min="15419" max="15419" width="14.85546875" style="1" customWidth="1"/>
    <col min="15420" max="15420" width="14.140625" style="1" customWidth="1"/>
    <col min="15421" max="15421" width="11.42578125" style="1" customWidth="1"/>
    <col min="15422" max="15422" width="11.28515625" style="1" customWidth="1"/>
    <col min="15423" max="15423" width="12.28515625" style="1" customWidth="1"/>
    <col min="15424" max="15424" width="11.28515625" style="1" customWidth="1"/>
    <col min="15425" max="15430" width="10.7109375" style="1" customWidth="1"/>
    <col min="15431" max="15431" width="12.85546875" style="1" customWidth="1"/>
    <col min="15432" max="15432" width="10.7109375" style="1" customWidth="1"/>
    <col min="15433" max="15433" width="11" style="1" customWidth="1"/>
    <col min="15434" max="15435" width="9.140625" style="1" customWidth="1"/>
    <col min="15436" max="15436" width="14.140625" style="1" customWidth="1"/>
    <col min="15437" max="15437" width="11.42578125" style="1" customWidth="1"/>
    <col min="15438" max="15438" width="11.28515625" style="1" customWidth="1"/>
    <col min="15439" max="15439" width="12.28515625" style="1" customWidth="1"/>
    <col min="15440" max="15440" width="11.28515625" style="1" customWidth="1"/>
    <col min="15441" max="15446" width="10.7109375" style="1" customWidth="1"/>
    <col min="15447" max="15447" width="12.85546875" style="1" customWidth="1"/>
    <col min="15448" max="15448" width="10.7109375" style="1" customWidth="1"/>
    <col min="15449" max="15449" width="11" style="1" customWidth="1"/>
    <col min="15450" max="15451" width="9.140625" style="1" customWidth="1"/>
    <col min="15452" max="15452" width="14.140625" style="1" customWidth="1"/>
    <col min="15453" max="15453" width="11.42578125" style="1" customWidth="1"/>
    <col min="15454" max="15454" width="11.28515625" style="1" customWidth="1"/>
    <col min="15455" max="15455" width="12.28515625" style="1" customWidth="1"/>
    <col min="15456" max="15456" width="11.28515625" style="1" customWidth="1"/>
    <col min="15457" max="15462" width="10.7109375" style="1" customWidth="1"/>
    <col min="15463" max="15463" width="12.85546875" style="1" customWidth="1"/>
    <col min="15464" max="15464" width="10.7109375" style="1" customWidth="1"/>
    <col min="15465" max="15465" width="11" style="1" customWidth="1"/>
    <col min="15466" max="15467" width="9.140625" style="1" customWidth="1"/>
    <col min="15468" max="15468" width="14.140625" style="1" customWidth="1"/>
    <col min="15469" max="15469" width="11.42578125" style="1" customWidth="1"/>
    <col min="15470" max="15470" width="11.28515625" style="1" customWidth="1"/>
    <col min="15471" max="15471" width="12.28515625" style="1" customWidth="1"/>
    <col min="15472" max="15472" width="11.28515625" style="1" customWidth="1"/>
    <col min="15473" max="15478" width="10.7109375" style="1" customWidth="1"/>
    <col min="15479" max="15479" width="12.85546875" style="1" customWidth="1"/>
    <col min="15480" max="15480" width="10.7109375" style="1" customWidth="1"/>
    <col min="15481" max="15481" width="11" style="1" customWidth="1"/>
    <col min="15482" max="15483" width="9.140625" style="1" customWidth="1"/>
    <col min="15484" max="15484" width="14.140625" style="1" customWidth="1"/>
    <col min="15485" max="15485" width="11.42578125" style="1" customWidth="1"/>
    <col min="15486" max="15486" width="11.28515625" style="1" customWidth="1"/>
    <col min="15487" max="15487" width="12.28515625" style="1" customWidth="1"/>
    <col min="15488" max="15488" width="11.28515625" style="1" customWidth="1"/>
    <col min="15489" max="15494" width="10.7109375" style="1" customWidth="1"/>
    <col min="15495" max="15495" width="12.85546875" style="1" customWidth="1"/>
    <col min="15496" max="15496" width="10.7109375" style="1" customWidth="1"/>
    <col min="15497" max="15497" width="11" style="1" customWidth="1"/>
    <col min="15498" max="15499" width="9.140625" style="1" customWidth="1"/>
    <col min="15500" max="15500" width="14.140625" style="1" customWidth="1"/>
    <col min="15501" max="15501" width="11.42578125" style="1" customWidth="1"/>
    <col min="15502" max="15502" width="11.28515625" style="1" customWidth="1"/>
    <col min="15503" max="15503" width="12.28515625" style="1" customWidth="1"/>
    <col min="15504" max="15504" width="11.28515625" style="1" customWidth="1"/>
    <col min="15505" max="15510" width="10.7109375" style="1" customWidth="1"/>
    <col min="15511" max="15511" width="12.85546875" style="1" customWidth="1"/>
    <col min="15512" max="15512" width="10.7109375" style="1" customWidth="1"/>
    <col min="15513" max="15513" width="11" style="1" customWidth="1"/>
    <col min="15514" max="15515" width="9.140625" style="1" customWidth="1"/>
    <col min="15516" max="15516" width="14.140625" style="1" customWidth="1"/>
    <col min="15517" max="15517" width="11.42578125" style="1" customWidth="1"/>
    <col min="15518" max="15518" width="11.28515625" style="1" customWidth="1"/>
    <col min="15519" max="15519" width="12.28515625" style="1" customWidth="1"/>
    <col min="15520" max="15520" width="11.28515625" style="1" customWidth="1"/>
    <col min="15521" max="15526" width="10.7109375" style="1" customWidth="1"/>
    <col min="15527" max="15527" width="12.85546875" style="1" customWidth="1"/>
    <col min="15528" max="15528" width="10.7109375" style="1" customWidth="1"/>
    <col min="15529" max="15529" width="11" style="1" customWidth="1"/>
    <col min="15530" max="15531" width="9.140625" style="1" customWidth="1"/>
    <col min="15532" max="15532" width="14.140625" style="1" customWidth="1"/>
    <col min="15533" max="15533" width="11.42578125" style="1" customWidth="1"/>
    <col min="15534" max="15534" width="11.28515625" style="1" customWidth="1"/>
    <col min="15535" max="15535" width="12.28515625" style="1" customWidth="1"/>
    <col min="15536" max="15536" width="11.28515625" style="1" customWidth="1"/>
    <col min="15537" max="15542" width="10.7109375" style="1" customWidth="1"/>
    <col min="15543" max="15543" width="12.85546875" style="1" customWidth="1"/>
    <col min="15544" max="15544" width="10.7109375" style="1" customWidth="1"/>
    <col min="15545" max="15545" width="11" style="1" customWidth="1"/>
    <col min="15546" max="15547" width="9.140625" style="1" customWidth="1"/>
    <col min="15548" max="15548" width="14.140625" style="1" customWidth="1"/>
    <col min="15549" max="15549" width="11.42578125" style="1" customWidth="1"/>
    <col min="15550" max="15550" width="11.28515625" style="1" customWidth="1"/>
    <col min="15551" max="15551" width="12.28515625" style="1" customWidth="1"/>
    <col min="15552" max="15552" width="11.28515625" style="1" customWidth="1"/>
    <col min="15553" max="15558" width="10.7109375" style="1" customWidth="1"/>
    <col min="15559" max="15559" width="12.85546875" style="1" customWidth="1"/>
    <col min="15560" max="15560" width="10.7109375" style="1" customWidth="1"/>
    <col min="15561" max="15561" width="11" style="1" customWidth="1"/>
    <col min="15562" max="15563" width="9.140625" style="1" customWidth="1"/>
    <col min="15564" max="15564" width="14.140625" style="1" customWidth="1"/>
    <col min="15565" max="15565" width="11.42578125" style="1" customWidth="1"/>
    <col min="15566" max="15566" width="11.28515625" style="1" customWidth="1"/>
    <col min="15567" max="15567" width="12.28515625" style="1" customWidth="1"/>
    <col min="15568" max="15568" width="11.28515625" style="1" customWidth="1"/>
    <col min="15569" max="15574" width="10.7109375" style="1" customWidth="1"/>
    <col min="15575" max="15575" width="12.85546875" style="1" customWidth="1"/>
    <col min="15576" max="15576" width="10.7109375" style="1" customWidth="1"/>
    <col min="15577" max="15577" width="11" style="1" customWidth="1"/>
    <col min="15578" max="15579" width="9.140625" style="1" customWidth="1"/>
    <col min="15580" max="15580" width="14.140625" style="1" customWidth="1"/>
    <col min="15581" max="15581" width="11.42578125" style="1" customWidth="1"/>
    <col min="15582" max="15582" width="11.28515625" style="1" customWidth="1"/>
    <col min="15583" max="15583" width="12.28515625" style="1" customWidth="1"/>
    <col min="15584" max="15584" width="11.28515625" style="1" customWidth="1"/>
    <col min="15585" max="15590" width="10.7109375" style="1" customWidth="1"/>
    <col min="15591" max="15591" width="12.85546875" style="1" customWidth="1"/>
    <col min="15592" max="15592" width="10.7109375" style="1" customWidth="1"/>
    <col min="15593" max="15593" width="11" style="1" customWidth="1"/>
    <col min="15594" max="15595" width="9.140625" style="1" customWidth="1"/>
    <col min="15596" max="15596" width="14.140625" style="1" customWidth="1"/>
    <col min="15597" max="15597" width="11.42578125" style="1" customWidth="1"/>
    <col min="15598" max="15598" width="11.28515625" style="1" customWidth="1"/>
    <col min="15599" max="15599" width="12.28515625" style="1" customWidth="1"/>
    <col min="15600" max="15600" width="11.28515625" style="1" customWidth="1"/>
    <col min="15601" max="15606" width="10.7109375" style="1" customWidth="1"/>
    <col min="15607" max="15607" width="12.85546875" style="1" customWidth="1"/>
    <col min="15608" max="15608" width="10.7109375" style="1" customWidth="1"/>
    <col min="15609" max="15609" width="11" style="1" customWidth="1"/>
    <col min="15610" max="15611" width="9.140625" style="1" customWidth="1"/>
    <col min="15612" max="15612" width="14.140625" style="1" customWidth="1"/>
    <col min="15613" max="15613" width="11.42578125" style="1" customWidth="1"/>
    <col min="15614" max="15614" width="11.28515625" style="1" customWidth="1"/>
    <col min="15615" max="15615" width="12.28515625" style="1" customWidth="1"/>
    <col min="15616" max="15616" width="11.28515625" style="1" customWidth="1"/>
    <col min="15617" max="15622" width="10.7109375" style="1" bestFit="1" customWidth="1"/>
    <col min="15623" max="15623" width="12.85546875" style="1" customWidth="1"/>
    <col min="15624" max="15624" width="10.7109375" style="1" customWidth="1"/>
    <col min="15625" max="15625" width="11" style="1" customWidth="1"/>
    <col min="15626" max="15626" width="12" style="1" customWidth="1"/>
    <col min="15627" max="15671" width="9.140625" style="1"/>
    <col min="15672" max="15672" width="6" style="1" customWidth="1"/>
    <col min="15673" max="15673" width="9.140625" style="1"/>
    <col min="15674" max="15674" width="15.42578125" style="1" customWidth="1"/>
    <col min="15675" max="15675" width="14.85546875" style="1" customWidth="1"/>
    <col min="15676" max="15676" width="14.140625" style="1" customWidth="1"/>
    <col min="15677" max="15677" width="11.42578125" style="1" customWidth="1"/>
    <col min="15678" max="15678" width="11.28515625" style="1" customWidth="1"/>
    <col min="15679" max="15679" width="12.28515625" style="1" customWidth="1"/>
    <col min="15680" max="15680" width="11.28515625" style="1" customWidth="1"/>
    <col min="15681" max="15686" width="10.7109375" style="1" customWidth="1"/>
    <col min="15687" max="15687" width="12.85546875" style="1" customWidth="1"/>
    <col min="15688" max="15688" width="10.7109375" style="1" customWidth="1"/>
    <col min="15689" max="15689" width="11" style="1" customWidth="1"/>
    <col min="15690" max="15691" width="9.140625" style="1" customWidth="1"/>
    <col min="15692" max="15692" width="14.140625" style="1" customWidth="1"/>
    <col min="15693" max="15693" width="11.42578125" style="1" customWidth="1"/>
    <col min="15694" max="15694" width="11.28515625" style="1" customWidth="1"/>
    <col min="15695" max="15695" width="12.28515625" style="1" customWidth="1"/>
    <col min="15696" max="15696" width="11.28515625" style="1" customWidth="1"/>
    <col min="15697" max="15702" width="10.7109375" style="1" customWidth="1"/>
    <col min="15703" max="15703" width="12.85546875" style="1" customWidth="1"/>
    <col min="15704" max="15704" width="10.7109375" style="1" customWidth="1"/>
    <col min="15705" max="15705" width="11" style="1" customWidth="1"/>
    <col min="15706" max="15707" width="9.140625" style="1" customWidth="1"/>
    <col min="15708" max="15708" width="14.140625" style="1" customWidth="1"/>
    <col min="15709" max="15709" width="11.42578125" style="1" customWidth="1"/>
    <col min="15710" max="15710" width="11.28515625" style="1" customWidth="1"/>
    <col min="15711" max="15711" width="12.28515625" style="1" customWidth="1"/>
    <col min="15712" max="15712" width="11.28515625" style="1" customWidth="1"/>
    <col min="15713" max="15718" width="10.7109375" style="1" customWidth="1"/>
    <col min="15719" max="15719" width="12.85546875" style="1" customWidth="1"/>
    <col min="15720" max="15720" width="10.7109375" style="1" customWidth="1"/>
    <col min="15721" max="15721" width="11" style="1" customWidth="1"/>
    <col min="15722" max="15723" width="9.140625" style="1" customWidth="1"/>
    <col min="15724" max="15724" width="14.140625" style="1" customWidth="1"/>
    <col min="15725" max="15725" width="11.42578125" style="1" customWidth="1"/>
    <col min="15726" max="15726" width="11.28515625" style="1" customWidth="1"/>
    <col min="15727" max="15727" width="12.28515625" style="1" customWidth="1"/>
    <col min="15728" max="15728" width="11.28515625" style="1" customWidth="1"/>
    <col min="15729" max="15734" width="10.7109375" style="1" customWidth="1"/>
    <col min="15735" max="15735" width="12.85546875" style="1" customWidth="1"/>
    <col min="15736" max="15736" width="10.7109375" style="1" customWidth="1"/>
    <col min="15737" max="15737" width="11" style="1" customWidth="1"/>
    <col min="15738" max="15739" width="9.140625" style="1" customWidth="1"/>
    <col min="15740" max="15740" width="14.140625" style="1" customWidth="1"/>
    <col min="15741" max="15741" width="11.42578125" style="1" customWidth="1"/>
    <col min="15742" max="15742" width="11.28515625" style="1" customWidth="1"/>
    <col min="15743" max="15743" width="12.28515625" style="1" customWidth="1"/>
    <col min="15744" max="15744" width="11.28515625" style="1" customWidth="1"/>
    <col min="15745" max="15750" width="10.7109375" style="1" customWidth="1"/>
    <col min="15751" max="15751" width="12.85546875" style="1" customWidth="1"/>
    <col min="15752" max="15752" width="10.7109375" style="1" customWidth="1"/>
    <col min="15753" max="15753" width="11" style="1" customWidth="1"/>
    <col min="15754" max="15755" width="9.140625" style="1" customWidth="1"/>
    <col min="15756" max="15756" width="14.140625" style="1" customWidth="1"/>
    <col min="15757" max="15757" width="11.42578125" style="1" customWidth="1"/>
    <col min="15758" max="15758" width="11.28515625" style="1" customWidth="1"/>
    <col min="15759" max="15759" width="12.28515625" style="1" customWidth="1"/>
    <col min="15760" max="15760" width="11.28515625" style="1" customWidth="1"/>
    <col min="15761" max="15766" width="10.7109375" style="1" customWidth="1"/>
    <col min="15767" max="15767" width="12.85546875" style="1" customWidth="1"/>
    <col min="15768" max="15768" width="10.7109375" style="1" customWidth="1"/>
    <col min="15769" max="15769" width="11" style="1" customWidth="1"/>
    <col min="15770" max="15771" width="9.140625" style="1" customWidth="1"/>
    <col min="15772" max="15772" width="14.140625" style="1" customWidth="1"/>
    <col min="15773" max="15773" width="11.42578125" style="1" customWidth="1"/>
    <col min="15774" max="15774" width="11.28515625" style="1" customWidth="1"/>
    <col min="15775" max="15775" width="12.28515625" style="1" customWidth="1"/>
    <col min="15776" max="15776" width="11.28515625" style="1" customWidth="1"/>
    <col min="15777" max="15782" width="10.7109375" style="1" customWidth="1"/>
    <col min="15783" max="15783" width="12.85546875" style="1" customWidth="1"/>
    <col min="15784" max="15784" width="10.7109375" style="1" customWidth="1"/>
    <col min="15785" max="15785" width="11" style="1" customWidth="1"/>
    <col min="15786" max="15787" width="9.140625" style="1" customWidth="1"/>
    <col min="15788" max="15788" width="14.140625" style="1" customWidth="1"/>
    <col min="15789" max="15789" width="11.42578125" style="1" customWidth="1"/>
    <col min="15790" max="15790" width="11.28515625" style="1" customWidth="1"/>
    <col min="15791" max="15791" width="12.28515625" style="1" customWidth="1"/>
    <col min="15792" max="15792" width="11.28515625" style="1" customWidth="1"/>
    <col min="15793" max="15798" width="10.7109375" style="1" customWidth="1"/>
    <col min="15799" max="15799" width="12.85546875" style="1" customWidth="1"/>
    <col min="15800" max="15800" width="10.7109375" style="1" customWidth="1"/>
    <col min="15801" max="15801" width="11" style="1" customWidth="1"/>
    <col min="15802" max="15803" width="9.140625" style="1" customWidth="1"/>
    <col min="15804" max="15804" width="14.140625" style="1" customWidth="1"/>
    <col min="15805" max="15805" width="11.42578125" style="1" customWidth="1"/>
    <col min="15806" max="15806" width="11.28515625" style="1" customWidth="1"/>
    <col min="15807" max="15807" width="12.28515625" style="1" customWidth="1"/>
    <col min="15808" max="15808" width="11.28515625" style="1" customWidth="1"/>
    <col min="15809" max="15814" width="10.7109375" style="1" customWidth="1"/>
    <col min="15815" max="15815" width="12.85546875" style="1" customWidth="1"/>
    <col min="15816" max="15816" width="10.7109375" style="1" customWidth="1"/>
    <col min="15817" max="15817" width="11" style="1" customWidth="1"/>
    <col min="15818" max="15819" width="9.140625" style="1" customWidth="1"/>
    <col min="15820" max="15820" width="14.140625" style="1" customWidth="1"/>
    <col min="15821" max="15821" width="11.42578125" style="1" customWidth="1"/>
    <col min="15822" max="15822" width="11.28515625" style="1" customWidth="1"/>
    <col min="15823" max="15823" width="12.28515625" style="1" customWidth="1"/>
    <col min="15824" max="15824" width="11.28515625" style="1" customWidth="1"/>
    <col min="15825" max="15830" width="10.7109375" style="1" customWidth="1"/>
    <col min="15831" max="15831" width="12.85546875" style="1" customWidth="1"/>
    <col min="15832" max="15832" width="10.7109375" style="1" customWidth="1"/>
    <col min="15833" max="15833" width="11" style="1" customWidth="1"/>
    <col min="15834" max="15835" width="9.140625" style="1" customWidth="1"/>
    <col min="15836" max="15836" width="14.140625" style="1" customWidth="1"/>
    <col min="15837" max="15837" width="11.42578125" style="1" customWidth="1"/>
    <col min="15838" max="15838" width="11.28515625" style="1" customWidth="1"/>
    <col min="15839" max="15839" width="12.28515625" style="1" customWidth="1"/>
    <col min="15840" max="15840" width="11.28515625" style="1" customWidth="1"/>
    <col min="15841" max="15846" width="10.7109375" style="1" customWidth="1"/>
    <col min="15847" max="15847" width="12.85546875" style="1" customWidth="1"/>
    <col min="15848" max="15848" width="10.7109375" style="1" customWidth="1"/>
    <col min="15849" max="15849" width="11" style="1" customWidth="1"/>
    <col min="15850" max="15851" width="9.140625" style="1" customWidth="1"/>
    <col min="15852" max="15852" width="14.140625" style="1" customWidth="1"/>
    <col min="15853" max="15853" width="11.42578125" style="1" customWidth="1"/>
    <col min="15854" max="15854" width="11.28515625" style="1" customWidth="1"/>
    <col min="15855" max="15855" width="12.28515625" style="1" customWidth="1"/>
    <col min="15856" max="15856" width="11.28515625" style="1" customWidth="1"/>
    <col min="15857" max="15862" width="10.7109375" style="1" customWidth="1"/>
    <col min="15863" max="15863" width="12.85546875" style="1" customWidth="1"/>
    <col min="15864" max="15864" width="10.7109375" style="1" customWidth="1"/>
    <col min="15865" max="15865" width="11" style="1" customWidth="1"/>
    <col min="15866" max="15867" width="9.140625" style="1" customWidth="1"/>
    <col min="15868" max="15868" width="14.140625" style="1" customWidth="1"/>
    <col min="15869" max="15869" width="11.42578125" style="1" customWidth="1"/>
    <col min="15870" max="15870" width="11.28515625" style="1" customWidth="1"/>
    <col min="15871" max="15871" width="12.28515625" style="1" customWidth="1"/>
    <col min="15872" max="15872" width="11.28515625" style="1" customWidth="1"/>
    <col min="15873" max="15878" width="10.7109375" style="1" bestFit="1" customWidth="1"/>
    <col min="15879" max="15879" width="12.85546875" style="1" customWidth="1"/>
    <col min="15880" max="15880" width="10.7109375" style="1" customWidth="1"/>
    <col min="15881" max="15881" width="11" style="1" customWidth="1"/>
    <col min="15882" max="15882" width="12" style="1" customWidth="1"/>
    <col min="15883" max="15927" width="9.140625" style="1"/>
    <col min="15928" max="15928" width="6" style="1" customWidth="1"/>
    <col min="15929" max="15929" width="9.140625" style="1"/>
    <col min="15930" max="15930" width="15.42578125" style="1" customWidth="1"/>
    <col min="15931" max="15931" width="14.85546875" style="1" customWidth="1"/>
    <col min="15932" max="15932" width="14.140625" style="1" customWidth="1"/>
    <col min="15933" max="15933" width="11.42578125" style="1" customWidth="1"/>
    <col min="15934" max="15934" width="11.28515625" style="1" customWidth="1"/>
    <col min="15935" max="15935" width="12.28515625" style="1" customWidth="1"/>
    <col min="15936" max="15936" width="11.28515625" style="1" customWidth="1"/>
    <col min="15937" max="15942" width="10.7109375" style="1" customWidth="1"/>
    <col min="15943" max="15943" width="12.85546875" style="1" customWidth="1"/>
    <col min="15944" max="15944" width="10.7109375" style="1" customWidth="1"/>
    <col min="15945" max="15945" width="11" style="1" customWidth="1"/>
    <col min="15946" max="15947" width="9.140625" style="1" customWidth="1"/>
    <col min="15948" max="15948" width="14.140625" style="1" customWidth="1"/>
    <col min="15949" max="15949" width="11.42578125" style="1" customWidth="1"/>
    <col min="15950" max="15950" width="11.28515625" style="1" customWidth="1"/>
    <col min="15951" max="15951" width="12.28515625" style="1" customWidth="1"/>
    <col min="15952" max="15952" width="11.28515625" style="1" customWidth="1"/>
    <col min="15953" max="15958" width="10.7109375" style="1" customWidth="1"/>
    <col min="15959" max="15959" width="12.85546875" style="1" customWidth="1"/>
    <col min="15960" max="15960" width="10.7109375" style="1" customWidth="1"/>
    <col min="15961" max="15961" width="11" style="1" customWidth="1"/>
    <col min="15962" max="15963" width="9.140625" style="1" customWidth="1"/>
    <col min="15964" max="15964" width="14.140625" style="1" customWidth="1"/>
    <col min="15965" max="15965" width="11.42578125" style="1" customWidth="1"/>
    <col min="15966" max="15966" width="11.28515625" style="1" customWidth="1"/>
    <col min="15967" max="15967" width="12.28515625" style="1" customWidth="1"/>
    <col min="15968" max="15968" width="11.28515625" style="1" customWidth="1"/>
    <col min="15969" max="15974" width="10.7109375" style="1" customWidth="1"/>
    <col min="15975" max="15975" width="12.85546875" style="1" customWidth="1"/>
    <col min="15976" max="15976" width="10.7109375" style="1" customWidth="1"/>
    <col min="15977" max="15977" width="11" style="1" customWidth="1"/>
    <col min="15978" max="15979" width="9.140625" style="1" customWidth="1"/>
    <col min="15980" max="15980" width="14.140625" style="1" customWidth="1"/>
    <col min="15981" max="15981" width="11.42578125" style="1" customWidth="1"/>
    <col min="15982" max="15982" width="11.28515625" style="1" customWidth="1"/>
    <col min="15983" max="15983" width="12.28515625" style="1" customWidth="1"/>
    <col min="15984" max="15984" width="11.28515625" style="1" customWidth="1"/>
    <col min="15985" max="15990" width="10.7109375" style="1" customWidth="1"/>
    <col min="15991" max="15991" width="12.85546875" style="1" customWidth="1"/>
    <col min="15992" max="15992" width="10.7109375" style="1" customWidth="1"/>
    <col min="15993" max="15993" width="11" style="1" customWidth="1"/>
    <col min="15994" max="15995" width="9.140625" style="1" customWidth="1"/>
    <col min="15996" max="15996" width="14.140625" style="1" customWidth="1"/>
    <col min="15997" max="15997" width="11.42578125" style="1" customWidth="1"/>
    <col min="15998" max="15998" width="11.28515625" style="1" customWidth="1"/>
    <col min="15999" max="15999" width="12.28515625" style="1" customWidth="1"/>
    <col min="16000" max="16000" width="11.28515625" style="1" customWidth="1"/>
    <col min="16001" max="16006" width="10.7109375" style="1" customWidth="1"/>
    <col min="16007" max="16007" width="12.85546875" style="1" customWidth="1"/>
    <col min="16008" max="16008" width="10.7109375" style="1" customWidth="1"/>
    <col min="16009" max="16009" width="11" style="1" customWidth="1"/>
    <col min="16010" max="16011" width="9.140625" style="1" customWidth="1"/>
    <col min="16012" max="16012" width="14.140625" style="1" customWidth="1"/>
    <col min="16013" max="16013" width="11.42578125" style="1" customWidth="1"/>
    <col min="16014" max="16014" width="11.28515625" style="1" customWidth="1"/>
    <col min="16015" max="16015" width="12.28515625" style="1" customWidth="1"/>
    <col min="16016" max="16016" width="11.28515625" style="1" customWidth="1"/>
    <col min="16017" max="16022" width="10.7109375" style="1" customWidth="1"/>
    <col min="16023" max="16023" width="12.85546875" style="1" customWidth="1"/>
    <col min="16024" max="16024" width="10.7109375" style="1" customWidth="1"/>
    <col min="16025" max="16025" width="11" style="1" customWidth="1"/>
    <col min="16026" max="16027" width="9.140625" style="1" customWidth="1"/>
    <col min="16028" max="16028" width="14.140625" style="1" customWidth="1"/>
    <col min="16029" max="16029" width="11.42578125" style="1" customWidth="1"/>
    <col min="16030" max="16030" width="11.28515625" style="1" customWidth="1"/>
    <col min="16031" max="16031" width="12.28515625" style="1" customWidth="1"/>
    <col min="16032" max="16032" width="11.28515625" style="1" customWidth="1"/>
    <col min="16033" max="16038" width="10.7109375" style="1" customWidth="1"/>
    <col min="16039" max="16039" width="12.85546875" style="1" customWidth="1"/>
    <col min="16040" max="16040" width="10.7109375" style="1" customWidth="1"/>
    <col min="16041" max="16041" width="11" style="1" customWidth="1"/>
    <col min="16042" max="16043" width="9.140625" style="1" customWidth="1"/>
    <col min="16044" max="16044" width="14.140625" style="1" customWidth="1"/>
    <col min="16045" max="16045" width="11.42578125" style="1" customWidth="1"/>
    <col min="16046" max="16046" width="11.28515625" style="1" customWidth="1"/>
    <col min="16047" max="16047" width="12.28515625" style="1" customWidth="1"/>
    <col min="16048" max="16048" width="11.28515625" style="1" customWidth="1"/>
    <col min="16049" max="16054" width="10.7109375" style="1" customWidth="1"/>
    <col min="16055" max="16055" width="12.85546875" style="1" customWidth="1"/>
    <col min="16056" max="16056" width="10.7109375" style="1" customWidth="1"/>
    <col min="16057" max="16057" width="11" style="1" customWidth="1"/>
    <col min="16058" max="16059" width="9.140625" style="1" customWidth="1"/>
    <col min="16060" max="16060" width="14.140625" style="1" customWidth="1"/>
    <col min="16061" max="16061" width="11.42578125" style="1" customWidth="1"/>
    <col min="16062" max="16062" width="11.28515625" style="1" customWidth="1"/>
    <col min="16063" max="16063" width="12.28515625" style="1" customWidth="1"/>
    <col min="16064" max="16064" width="11.28515625" style="1" customWidth="1"/>
    <col min="16065" max="16070" width="10.7109375" style="1" customWidth="1"/>
    <col min="16071" max="16071" width="12.85546875" style="1" customWidth="1"/>
    <col min="16072" max="16072" width="10.7109375" style="1" customWidth="1"/>
    <col min="16073" max="16073" width="11" style="1" customWidth="1"/>
    <col min="16074" max="16075" width="9.140625" style="1" customWidth="1"/>
    <col min="16076" max="16076" width="14.140625" style="1" customWidth="1"/>
    <col min="16077" max="16077" width="11.42578125" style="1" customWidth="1"/>
    <col min="16078" max="16078" width="11.28515625" style="1" customWidth="1"/>
    <col min="16079" max="16079" width="12.28515625" style="1" customWidth="1"/>
    <col min="16080" max="16080" width="11.28515625" style="1" customWidth="1"/>
    <col min="16081" max="16086" width="10.7109375" style="1" customWidth="1"/>
    <col min="16087" max="16087" width="12.85546875" style="1" customWidth="1"/>
    <col min="16088" max="16088" width="10.7109375" style="1" customWidth="1"/>
    <col min="16089" max="16089" width="11" style="1" customWidth="1"/>
    <col min="16090" max="16091" width="9.140625" style="1" customWidth="1"/>
    <col min="16092" max="16092" width="14.140625" style="1" customWidth="1"/>
    <col min="16093" max="16093" width="11.42578125" style="1" customWidth="1"/>
    <col min="16094" max="16094" width="11.28515625" style="1" customWidth="1"/>
    <col min="16095" max="16095" width="12.28515625" style="1" customWidth="1"/>
    <col min="16096" max="16096" width="11.28515625" style="1" customWidth="1"/>
    <col min="16097" max="16102" width="10.7109375" style="1" customWidth="1"/>
    <col min="16103" max="16103" width="12.85546875" style="1" customWidth="1"/>
    <col min="16104" max="16104" width="10.7109375" style="1" customWidth="1"/>
    <col min="16105" max="16105" width="11" style="1" customWidth="1"/>
    <col min="16106" max="16107" width="9.140625" style="1" customWidth="1"/>
    <col min="16108" max="16108" width="14.140625" style="1" customWidth="1"/>
    <col min="16109" max="16109" width="11.42578125" style="1" customWidth="1"/>
    <col min="16110" max="16110" width="11.28515625" style="1" customWidth="1"/>
    <col min="16111" max="16111" width="12.28515625" style="1" customWidth="1"/>
    <col min="16112" max="16112" width="11.28515625" style="1" customWidth="1"/>
    <col min="16113" max="16118" width="10.7109375" style="1" customWidth="1"/>
    <col min="16119" max="16119" width="12.85546875" style="1" customWidth="1"/>
    <col min="16120" max="16120" width="10.7109375" style="1" customWidth="1"/>
    <col min="16121" max="16121" width="11" style="1" customWidth="1"/>
    <col min="16122" max="16123" width="9.140625" style="1" customWidth="1"/>
    <col min="16124" max="16124" width="14.140625" style="1" customWidth="1"/>
    <col min="16125" max="16125" width="11.42578125" style="1" customWidth="1"/>
    <col min="16126" max="16126" width="11.28515625" style="1" customWidth="1"/>
    <col min="16127" max="16127" width="12.28515625" style="1" customWidth="1"/>
    <col min="16128" max="16128" width="11.28515625" style="1" customWidth="1"/>
    <col min="16129" max="16134" width="10.7109375" style="1" bestFit="1" customWidth="1"/>
    <col min="16135" max="16135" width="12.85546875" style="1" customWidth="1"/>
    <col min="16136" max="16136" width="10.7109375" style="1" customWidth="1"/>
    <col min="16137" max="16137" width="11" style="1" customWidth="1"/>
    <col min="16138" max="16138" width="12" style="1" customWidth="1"/>
    <col min="16139" max="16384" width="9.140625" style="1"/>
  </cols>
  <sheetData>
    <row r="1" spans="1:14" x14ac:dyDescent="0.2">
      <c r="A1" s="82" t="s">
        <v>164</v>
      </c>
      <c r="B1" s="82"/>
      <c r="C1" s="82"/>
      <c r="D1" s="82"/>
      <c r="E1" s="82"/>
      <c r="F1" s="82"/>
      <c r="G1" s="82"/>
      <c r="H1" s="82"/>
      <c r="I1" s="82"/>
      <c r="J1" s="20"/>
      <c r="K1" s="20"/>
      <c r="L1" s="20"/>
    </row>
    <row r="2" spans="1:14" x14ac:dyDescent="0.2">
      <c r="A2" s="82" t="s">
        <v>59</v>
      </c>
      <c r="B2" s="82"/>
      <c r="C2" s="82"/>
      <c r="D2" s="82"/>
      <c r="E2" s="82"/>
      <c r="F2" s="82"/>
      <c r="G2" s="82"/>
      <c r="H2" s="82"/>
      <c r="I2" s="82"/>
      <c r="J2" s="20"/>
      <c r="K2" s="20"/>
      <c r="L2" s="20"/>
    </row>
    <row r="3" spans="1:14" s="22" customFormat="1" x14ac:dyDescent="0.2">
      <c r="A3" s="82" t="s">
        <v>157</v>
      </c>
      <c r="B3" s="82"/>
      <c r="C3" s="82"/>
      <c r="D3" s="82"/>
      <c r="E3" s="82"/>
      <c r="F3" s="82"/>
      <c r="G3" s="82"/>
      <c r="H3" s="82"/>
      <c r="I3" s="82"/>
      <c r="J3" s="21"/>
      <c r="K3" s="21"/>
      <c r="L3" s="21"/>
    </row>
    <row r="4" spans="1:14" ht="13.5" thickBot="1" x14ac:dyDescent="0.25">
      <c r="A4" s="1"/>
      <c r="B4" s="1"/>
      <c r="C4" s="23"/>
      <c r="D4" s="23"/>
      <c r="E4" s="23"/>
      <c r="F4" s="23"/>
      <c r="G4" s="24"/>
      <c r="H4" s="23"/>
      <c r="I4" s="23"/>
    </row>
    <row r="5" spans="1:14" x14ac:dyDescent="0.2">
      <c r="A5" s="25"/>
      <c r="B5" s="90" t="s">
        <v>60</v>
      </c>
      <c r="C5" s="91"/>
      <c r="D5" s="92"/>
      <c r="E5" s="85" t="s">
        <v>62</v>
      </c>
      <c r="F5" s="88" t="s">
        <v>61</v>
      </c>
      <c r="G5" s="89"/>
      <c r="H5" s="89"/>
      <c r="I5" s="89"/>
    </row>
    <row r="6" spans="1:14" x14ac:dyDescent="0.2">
      <c r="A6" s="26" t="s">
        <v>0</v>
      </c>
      <c r="B6" s="93"/>
      <c r="C6" s="94"/>
      <c r="D6" s="92"/>
      <c r="E6" s="86"/>
      <c r="F6" s="95" t="s">
        <v>63</v>
      </c>
      <c r="G6" s="83" t="s">
        <v>64</v>
      </c>
      <c r="H6" s="83" t="s">
        <v>65</v>
      </c>
      <c r="I6" s="83" t="s">
        <v>66</v>
      </c>
    </row>
    <row r="7" spans="1:14" ht="12" customHeight="1" x14ac:dyDescent="0.2">
      <c r="A7" s="26" t="s">
        <v>67</v>
      </c>
      <c r="B7" s="93"/>
      <c r="C7" s="91"/>
      <c r="D7" s="92"/>
      <c r="E7" s="87"/>
      <c r="F7" s="96"/>
      <c r="G7" s="84"/>
      <c r="H7" s="84"/>
      <c r="I7" s="84"/>
    </row>
    <row r="8" spans="1:14" x14ac:dyDescent="0.2">
      <c r="A8" s="27"/>
      <c r="B8" s="104"/>
      <c r="C8" s="105"/>
      <c r="D8" s="106"/>
      <c r="E8" s="28"/>
      <c r="F8" s="72"/>
      <c r="G8" s="72"/>
      <c r="H8" s="72"/>
      <c r="I8" s="72"/>
      <c r="M8" s="9"/>
      <c r="N8" s="9"/>
    </row>
    <row r="9" spans="1:14" ht="11.25" customHeight="1" x14ac:dyDescent="0.2">
      <c r="A9" s="30"/>
      <c r="B9" s="107" t="s">
        <v>165</v>
      </c>
      <c r="C9" s="107"/>
      <c r="D9" s="107"/>
      <c r="E9" s="31"/>
      <c r="F9" s="32">
        <v>2545.8000000000002</v>
      </c>
      <c r="G9" s="32">
        <v>2373.1</v>
      </c>
      <c r="H9" s="32">
        <v>962.9</v>
      </c>
      <c r="I9" s="32">
        <v>2370</v>
      </c>
      <c r="J9" s="9"/>
      <c r="M9" s="9" t="e">
        <f>#REF!+#REF!+#REF!+#REF!</f>
        <v>#REF!</v>
      </c>
      <c r="N9" s="9" t="e">
        <f>#REF!+#REF!</f>
        <v>#REF!</v>
      </c>
    </row>
    <row r="10" spans="1:14" x14ac:dyDescent="0.2">
      <c r="A10" s="33"/>
      <c r="B10" s="108" t="s">
        <v>68</v>
      </c>
      <c r="C10" s="108"/>
      <c r="D10" s="108"/>
      <c r="E10" s="34">
        <f>SUM(F10:I10)</f>
        <v>285</v>
      </c>
      <c r="F10" s="35">
        <v>85</v>
      </c>
      <c r="G10" s="35">
        <v>62</v>
      </c>
      <c r="H10" s="35">
        <v>56</v>
      </c>
      <c r="I10" s="35">
        <v>82</v>
      </c>
      <c r="J10" s="9"/>
      <c r="M10" s="9" t="e">
        <f>#REF!+#REF!+#REF!+#REF!</f>
        <v>#REF!</v>
      </c>
      <c r="N10" s="9" t="e">
        <f>#REF!+#REF!</f>
        <v>#REF!</v>
      </c>
    </row>
    <row r="11" spans="1:14" ht="27" customHeight="1" x14ac:dyDescent="0.2">
      <c r="A11" s="36"/>
      <c r="B11" s="109" t="s">
        <v>69</v>
      </c>
      <c r="C11" s="109"/>
      <c r="D11" s="109"/>
      <c r="E11" s="37">
        <f t="shared" ref="E11:I11" si="0">E14+E24+E31+E40+E70</f>
        <v>1348938</v>
      </c>
      <c r="F11" s="37">
        <f t="shared" si="0"/>
        <v>418724.5</v>
      </c>
      <c r="G11" s="37">
        <f t="shared" si="0"/>
        <v>391771.5</v>
      </c>
      <c r="H11" s="37">
        <f t="shared" si="0"/>
        <v>148038</v>
      </c>
      <c r="I11" s="37">
        <f t="shared" si="0"/>
        <v>390404</v>
      </c>
      <c r="J11" s="9"/>
      <c r="M11" s="9" t="e">
        <f>#REF!+#REF!+#REF!+#REF!</f>
        <v>#REF!</v>
      </c>
      <c r="N11" s="9" t="e">
        <f>#REF!+#REF!</f>
        <v>#REF!</v>
      </c>
    </row>
    <row r="12" spans="1:14" ht="12.75" x14ac:dyDescent="0.2">
      <c r="A12" s="38"/>
      <c r="B12" s="97" t="s">
        <v>70</v>
      </c>
      <c r="C12" s="98"/>
      <c r="D12" s="99"/>
      <c r="E12" s="39"/>
      <c r="F12" s="40"/>
      <c r="G12" s="40"/>
      <c r="H12" s="40"/>
      <c r="I12" s="40"/>
      <c r="J12" s="9"/>
      <c r="M12" s="9" t="e">
        <f>#REF!+#REF!+#REF!+#REF!</f>
        <v>#REF!</v>
      </c>
      <c r="N12" s="9" t="e">
        <f>#REF!+#REF!</f>
        <v>#REF!</v>
      </c>
    </row>
    <row r="13" spans="1:14" ht="12.75" hidden="1" x14ac:dyDescent="0.2">
      <c r="A13" s="73"/>
      <c r="B13" s="110"/>
      <c r="C13" s="111"/>
      <c r="D13" s="112"/>
      <c r="E13" s="42"/>
      <c r="F13" s="40"/>
      <c r="G13" s="40"/>
      <c r="H13" s="40"/>
      <c r="I13" s="40"/>
      <c r="J13" s="9"/>
      <c r="M13" s="9" t="e">
        <f>#REF!+#REF!+#REF!+#REF!</f>
        <v>#REF!</v>
      </c>
      <c r="N13" s="9" t="e">
        <f>#REF!+#REF!</f>
        <v>#REF!</v>
      </c>
    </row>
    <row r="14" spans="1:14" ht="12.75" x14ac:dyDescent="0.2">
      <c r="A14" s="43" t="s">
        <v>71</v>
      </c>
      <c r="B14" s="113" t="s">
        <v>72</v>
      </c>
      <c r="C14" s="114"/>
      <c r="D14" s="115"/>
      <c r="E14" s="44">
        <f t="shared" ref="E14:E31" si="1">SUM(F14:I14)</f>
        <v>81833</v>
      </c>
      <c r="F14" s="44">
        <f>'1039'!I99-'1039'!I12</f>
        <v>15809.5</v>
      </c>
      <c r="G14" s="44">
        <f>'1342'!I99-'1342'!I13</f>
        <v>22734.5</v>
      </c>
      <c r="H14" s="44">
        <f>'1343'!I99</f>
        <v>10185</v>
      </c>
      <c r="I14" s="44">
        <f>'1344'!I99-'1344'!I13</f>
        <v>33104</v>
      </c>
      <c r="J14" s="9"/>
      <c r="M14" s="9" t="e">
        <f>#REF!+#REF!+#REF!+#REF!</f>
        <v>#REF!</v>
      </c>
      <c r="N14" s="9" t="e">
        <f>#REF!+#REF!</f>
        <v>#REF!</v>
      </c>
    </row>
    <row r="15" spans="1:14" ht="12.75" hidden="1" x14ac:dyDescent="0.2">
      <c r="A15" s="38"/>
      <c r="B15" s="116" t="s">
        <v>70</v>
      </c>
      <c r="C15" s="117"/>
      <c r="D15" s="118"/>
      <c r="E15" s="45">
        <f t="shared" si="1"/>
        <v>0</v>
      </c>
      <c r="F15" s="40"/>
      <c r="G15" s="40"/>
      <c r="H15" s="40"/>
      <c r="I15" s="40"/>
      <c r="J15" s="9"/>
      <c r="M15" s="9" t="e">
        <f>#REF!+#REF!+#REF!+#REF!</f>
        <v>#REF!</v>
      </c>
      <c r="N15" s="9" t="e">
        <f>#REF!+#REF!</f>
        <v>#REF!</v>
      </c>
    </row>
    <row r="16" spans="1:14" ht="12.75" hidden="1" x14ac:dyDescent="0.2">
      <c r="A16" s="73" t="s">
        <v>73</v>
      </c>
      <c r="B16" s="101" t="s">
        <v>74</v>
      </c>
      <c r="C16" s="102"/>
      <c r="D16" s="103"/>
      <c r="E16" s="45">
        <f t="shared" si="1"/>
        <v>0</v>
      </c>
      <c r="F16" s="40"/>
      <c r="G16" s="40"/>
      <c r="H16" s="40"/>
      <c r="I16" s="40"/>
      <c r="J16" s="9"/>
      <c r="M16" s="9" t="e">
        <f>#REF!+#REF!+#REF!+#REF!</f>
        <v>#REF!</v>
      </c>
      <c r="N16" s="9" t="e">
        <f>#REF!+#REF!</f>
        <v>#REF!</v>
      </c>
    </row>
    <row r="17" spans="1:14" ht="12.75" hidden="1" x14ac:dyDescent="0.2">
      <c r="A17" s="73" t="s">
        <v>73</v>
      </c>
      <c r="B17" s="101" t="s">
        <v>75</v>
      </c>
      <c r="C17" s="102"/>
      <c r="D17" s="103"/>
      <c r="E17" s="45" t="e">
        <f t="shared" si="1"/>
        <v>#REF!</v>
      </c>
      <c r="F17" s="42" t="e">
        <f>SUM(#REF!+#REF!+#REF!+#REF!+#REF!+#REF!+#REF!+#REF!+#REF!+#REF!+#REF!+#REF!)</f>
        <v>#REF!</v>
      </c>
      <c r="G17" s="42" t="e">
        <f>SUM(#REF!+#REF!+#REF!+#REF!+#REF!+#REF!+#REF!+#REF!+#REF!+#REF!+#REF!+#REF!)</f>
        <v>#REF!</v>
      </c>
      <c r="H17" s="42" t="e">
        <f>SUM(#REF!+#REF!+#REF!+#REF!+#REF!+#REF!+#REF!+#REF!+#REF!+#REF!+#REF!+#REF!)</f>
        <v>#REF!</v>
      </c>
      <c r="I17" s="42" t="e">
        <f>SUM(#REF!+#REF!+#REF!+#REF!+#REF!+#REF!+#REF!+#REF!+#REF!+#REF!+#REF!+#REF!)</f>
        <v>#REF!</v>
      </c>
      <c r="J17" s="9"/>
      <c r="K17" s="9"/>
      <c r="M17" s="9" t="e">
        <f>#REF!+#REF!+#REF!+#REF!</f>
        <v>#REF!</v>
      </c>
      <c r="N17" s="9" t="e">
        <f>#REF!+#REF!</f>
        <v>#REF!</v>
      </c>
    </row>
    <row r="18" spans="1:14" ht="12.75" hidden="1" x14ac:dyDescent="0.2">
      <c r="A18" s="73" t="s">
        <v>73</v>
      </c>
      <c r="B18" s="122" t="s">
        <v>76</v>
      </c>
      <c r="C18" s="123"/>
      <c r="D18" s="124"/>
      <c r="E18" s="45">
        <f t="shared" si="1"/>
        <v>0</v>
      </c>
      <c r="F18" s="42"/>
      <c r="G18" s="42"/>
      <c r="H18" s="42"/>
      <c r="I18" s="42"/>
      <c r="J18" s="9"/>
      <c r="M18" s="9" t="e">
        <f>#REF!+#REF!+#REF!+#REF!</f>
        <v>#REF!</v>
      </c>
      <c r="N18" s="9" t="e">
        <f>#REF!+#REF!</f>
        <v>#REF!</v>
      </c>
    </row>
    <row r="19" spans="1:14" ht="12.75" hidden="1" x14ac:dyDescent="0.2">
      <c r="A19" s="73" t="s">
        <v>73</v>
      </c>
      <c r="B19" s="122" t="s">
        <v>77</v>
      </c>
      <c r="C19" s="123"/>
      <c r="D19" s="124"/>
      <c r="E19" s="45">
        <f t="shared" si="1"/>
        <v>0</v>
      </c>
      <c r="F19" s="42"/>
      <c r="G19" s="42"/>
      <c r="H19" s="42"/>
      <c r="I19" s="42"/>
      <c r="J19" s="9"/>
      <c r="M19" s="9" t="e">
        <f>#REF!+#REF!+#REF!+#REF!</f>
        <v>#REF!</v>
      </c>
      <c r="N19" s="9" t="e">
        <f>#REF!+#REF!</f>
        <v>#REF!</v>
      </c>
    </row>
    <row r="20" spans="1:14" ht="12.75" hidden="1" x14ac:dyDescent="0.2">
      <c r="A20" s="73" t="s">
        <v>73</v>
      </c>
      <c r="B20" s="122" t="s">
        <v>78</v>
      </c>
      <c r="C20" s="123"/>
      <c r="D20" s="124"/>
      <c r="E20" s="45">
        <f t="shared" si="1"/>
        <v>0</v>
      </c>
      <c r="F20" s="42"/>
      <c r="G20" s="42"/>
      <c r="H20" s="42"/>
      <c r="I20" s="42"/>
      <c r="J20" s="9"/>
      <c r="M20" s="9" t="e">
        <f>#REF!+#REF!+#REF!+#REF!</f>
        <v>#REF!</v>
      </c>
      <c r="N20" s="9" t="e">
        <f>#REF!+#REF!</f>
        <v>#REF!</v>
      </c>
    </row>
    <row r="21" spans="1:14" ht="12.75" hidden="1" x14ac:dyDescent="0.2">
      <c r="A21" s="73" t="s">
        <v>73</v>
      </c>
      <c r="B21" s="125" t="s">
        <v>79</v>
      </c>
      <c r="C21" s="126"/>
      <c r="D21" s="127"/>
      <c r="E21" s="45">
        <f t="shared" si="1"/>
        <v>0</v>
      </c>
      <c r="F21" s="42"/>
      <c r="G21" s="42"/>
      <c r="H21" s="42"/>
      <c r="I21" s="42"/>
      <c r="J21" s="9"/>
      <c r="M21" s="9" t="e">
        <f>#REF!+#REF!+#REF!+#REF!</f>
        <v>#REF!</v>
      </c>
      <c r="N21" s="9" t="e">
        <f>#REF!+#REF!</f>
        <v>#REF!</v>
      </c>
    </row>
    <row r="22" spans="1:14" ht="12.75" hidden="1" x14ac:dyDescent="0.2">
      <c r="A22" s="73" t="s">
        <v>73</v>
      </c>
      <c r="B22" s="101" t="s">
        <v>80</v>
      </c>
      <c r="C22" s="102"/>
      <c r="D22" s="103"/>
      <c r="E22" s="45">
        <f t="shared" si="1"/>
        <v>0</v>
      </c>
      <c r="F22" s="42"/>
      <c r="G22" s="42"/>
      <c r="H22" s="42"/>
      <c r="I22" s="42"/>
      <c r="J22" s="9"/>
      <c r="M22" s="9" t="e">
        <f>#REF!+#REF!+#REF!+#REF!</f>
        <v>#REF!</v>
      </c>
      <c r="N22" s="9" t="e">
        <f>#REF!+#REF!</f>
        <v>#REF!</v>
      </c>
    </row>
    <row r="23" spans="1:14" ht="12.75" hidden="1" x14ac:dyDescent="0.2">
      <c r="A23" s="73"/>
      <c r="B23" s="110"/>
      <c r="C23" s="111"/>
      <c r="D23" s="112"/>
      <c r="E23" s="45">
        <f t="shared" si="1"/>
        <v>0</v>
      </c>
      <c r="F23" s="42"/>
      <c r="G23" s="42"/>
      <c r="H23" s="42"/>
      <c r="I23" s="42"/>
      <c r="J23" s="9"/>
      <c r="M23" s="9" t="e">
        <f>#REF!+#REF!+#REF!+#REF!</f>
        <v>#REF!</v>
      </c>
      <c r="N23" s="9" t="e">
        <f>#REF!+#REF!</f>
        <v>#REF!</v>
      </c>
    </row>
    <row r="24" spans="1:14" ht="12.75" hidden="1" x14ac:dyDescent="0.2">
      <c r="A24" s="43" t="s">
        <v>81</v>
      </c>
      <c r="B24" s="128" t="s">
        <v>82</v>
      </c>
      <c r="C24" s="129"/>
      <c r="D24" s="130"/>
      <c r="E24" s="46">
        <f t="shared" si="1"/>
        <v>0</v>
      </c>
      <c r="F24" s="44">
        <f t="shared" ref="F24:I24" si="2">SUM(F26:F28)</f>
        <v>0</v>
      </c>
      <c r="G24" s="44">
        <f t="shared" si="2"/>
        <v>0</v>
      </c>
      <c r="H24" s="44">
        <f t="shared" si="2"/>
        <v>0</v>
      </c>
      <c r="I24" s="44">
        <f t="shared" si="2"/>
        <v>0</v>
      </c>
      <c r="J24" s="9"/>
      <c r="M24" s="9" t="e">
        <f>#REF!+#REF!+#REF!+#REF!</f>
        <v>#REF!</v>
      </c>
      <c r="N24" s="9" t="e">
        <f>#REF!+#REF!</f>
        <v>#REF!</v>
      </c>
    </row>
    <row r="25" spans="1:14" ht="12.75" hidden="1" x14ac:dyDescent="0.2">
      <c r="A25" s="38"/>
      <c r="B25" s="116" t="s">
        <v>70</v>
      </c>
      <c r="C25" s="117"/>
      <c r="D25" s="118"/>
      <c r="E25" s="45">
        <f t="shared" si="1"/>
        <v>0</v>
      </c>
      <c r="F25" s="40"/>
      <c r="G25" s="40"/>
      <c r="H25" s="40"/>
      <c r="I25" s="40"/>
      <c r="J25" s="9"/>
      <c r="M25" s="9" t="e">
        <f>#REF!+#REF!+#REF!+#REF!</f>
        <v>#REF!</v>
      </c>
      <c r="N25" s="9" t="e">
        <f>#REF!+#REF!</f>
        <v>#REF!</v>
      </c>
    </row>
    <row r="26" spans="1:14" ht="12.75" hidden="1" x14ac:dyDescent="0.2">
      <c r="A26" s="73" t="s">
        <v>73</v>
      </c>
      <c r="B26" s="131" t="s">
        <v>83</v>
      </c>
      <c r="C26" s="132"/>
      <c r="D26" s="133"/>
      <c r="E26" s="45">
        <f t="shared" si="1"/>
        <v>0</v>
      </c>
      <c r="F26" s="40"/>
      <c r="G26" s="40"/>
      <c r="H26" s="40"/>
      <c r="I26" s="40"/>
      <c r="J26" s="9"/>
      <c r="M26" s="9" t="e">
        <f>#REF!+#REF!+#REF!+#REF!</f>
        <v>#REF!</v>
      </c>
      <c r="N26" s="9" t="e">
        <f>#REF!+#REF!</f>
        <v>#REF!</v>
      </c>
    </row>
    <row r="27" spans="1:14" ht="12.75" hidden="1" x14ac:dyDescent="0.2">
      <c r="A27" s="73" t="s">
        <v>73</v>
      </c>
      <c r="B27" s="131" t="s">
        <v>84</v>
      </c>
      <c r="C27" s="132"/>
      <c r="D27" s="133"/>
      <c r="E27" s="45">
        <f t="shared" si="1"/>
        <v>0</v>
      </c>
      <c r="F27" s="40"/>
      <c r="G27" s="40"/>
      <c r="H27" s="40"/>
      <c r="I27" s="40"/>
      <c r="J27" s="9"/>
      <c r="M27" s="9" t="e">
        <f>#REF!+#REF!+#REF!+#REF!</f>
        <v>#REF!</v>
      </c>
      <c r="N27" s="9" t="e">
        <f>#REF!+#REF!</f>
        <v>#REF!</v>
      </c>
    </row>
    <row r="28" spans="1:14" ht="12.75" hidden="1" x14ac:dyDescent="0.2">
      <c r="A28" s="73" t="s">
        <v>73</v>
      </c>
      <c r="B28" s="119"/>
      <c r="C28" s="120"/>
      <c r="D28" s="121"/>
      <c r="E28" s="45">
        <f t="shared" si="1"/>
        <v>0</v>
      </c>
      <c r="F28" s="40"/>
      <c r="G28" s="40"/>
      <c r="H28" s="40"/>
      <c r="I28" s="40"/>
      <c r="J28" s="9"/>
      <c r="M28" s="9" t="e">
        <f>#REF!+#REF!+#REF!+#REF!</f>
        <v>#REF!</v>
      </c>
      <c r="N28" s="9" t="e">
        <f>#REF!+#REF!</f>
        <v>#REF!</v>
      </c>
    </row>
    <row r="29" spans="1:14" ht="12.75" hidden="1" x14ac:dyDescent="0.2">
      <c r="A29" s="73" t="s">
        <v>73</v>
      </c>
      <c r="B29" s="119"/>
      <c r="C29" s="120"/>
      <c r="D29" s="121"/>
      <c r="E29" s="45">
        <f t="shared" si="1"/>
        <v>0</v>
      </c>
      <c r="F29" s="40"/>
      <c r="G29" s="40"/>
      <c r="H29" s="40"/>
      <c r="I29" s="40"/>
      <c r="J29" s="9"/>
      <c r="M29" s="9" t="e">
        <f>#REF!+#REF!+#REF!+#REF!</f>
        <v>#REF!</v>
      </c>
      <c r="N29" s="9" t="e">
        <f>#REF!+#REF!</f>
        <v>#REF!</v>
      </c>
    </row>
    <row r="30" spans="1:14" ht="12.75" hidden="1" x14ac:dyDescent="0.2">
      <c r="A30" s="73"/>
      <c r="B30" s="101"/>
      <c r="C30" s="102"/>
      <c r="D30" s="103"/>
      <c r="E30" s="45">
        <f t="shared" si="1"/>
        <v>0</v>
      </c>
      <c r="F30" s="40"/>
      <c r="G30" s="40"/>
      <c r="H30" s="40"/>
      <c r="I30" s="40"/>
      <c r="J30" s="9"/>
      <c r="M30" s="9" t="e">
        <f>#REF!+#REF!+#REF!+#REF!</f>
        <v>#REF!</v>
      </c>
      <c r="N30" s="9" t="e">
        <f>#REF!+#REF!</f>
        <v>#REF!</v>
      </c>
    </row>
    <row r="31" spans="1:14" ht="12.75" x14ac:dyDescent="0.2">
      <c r="A31" s="43" t="s">
        <v>85</v>
      </c>
      <c r="B31" s="113" t="s">
        <v>86</v>
      </c>
      <c r="C31" s="114"/>
      <c r="D31" s="115"/>
      <c r="E31" s="44">
        <f t="shared" si="1"/>
        <v>1063931</v>
      </c>
      <c r="F31" s="44">
        <f t="shared" ref="F31:I31" si="3">SUM(F33,F38)</f>
        <v>336771</v>
      </c>
      <c r="G31" s="44">
        <f t="shared" si="3"/>
        <v>307870</v>
      </c>
      <c r="H31" s="44">
        <f t="shared" si="3"/>
        <v>115000</v>
      </c>
      <c r="I31" s="44">
        <f t="shared" si="3"/>
        <v>304290</v>
      </c>
      <c r="J31" s="9"/>
      <c r="M31" s="9" t="e">
        <f>#REF!+#REF!+#REF!+#REF!</f>
        <v>#REF!</v>
      </c>
      <c r="N31" s="9" t="e">
        <f>#REF!+#REF!</f>
        <v>#REF!</v>
      </c>
    </row>
    <row r="32" spans="1:14" ht="12.75" x14ac:dyDescent="0.2">
      <c r="A32" s="38"/>
      <c r="B32" s="97" t="s">
        <v>70</v>
      </c>
      <c r="C32" s="98"/>
      <c r="D32" s="99"/>
      <c r="E32" s="45"/>
      <c r="F32" s="40"/>
      <c r="G32" s="40"/>
      <c r="H32" s="40"/>
      <c r="I32" s="40"/>
      <c r="J32" s="9"/>
      <c r="M32" s="9" t="e">
        <f>#REF!+#REF!+#REF!+#REF!</f>
        <v>#REF!</v>
      </c>
      <c r="N32" s="9" t="e">
        <f>#REF!+#REF!</f>
        <v>#REF!</v>
      </c>
    </row>
    <row r="33" spans="1:14" ht="12.75" x14ac:dyDescent="0.2">
      <c r="A33" s="38"/>
      <c r="B33" s="134" t="s">
        <v>87</v>
      </c>
      <c r="C33" s="135"/>
      <c r="D33" s="136"/>
      <c r="E33" s="64">
        <f t="shared" ref="E33:E38" si="4">SUM(F33:I33)</f>
        <v>752676</v>
      </c>
      <c r="F33" s="64">
        <f>SUM(F34:F37)</f>
        <v>231936</v>
      </c>
      <c r="G33" s="64">
        <f t="shared" ref="G33:I33" si="5">SUM(G34:G37)</f>
        <v>219790</v>
      </c>
      <c r="H33" s="64">
        <f t="shared" si="5"/>
        <v>81360</v>
      </c>
      <c r="I33" s="64">
        <f t="shared" si="5"/>
        <v>219590</v>
      </c>
      <c r="J33" s="9"/>
      <c r="M33" s="9" t="e">
        <f>#REF!+#REF!+#REF!+#REF!</f>
        <v>#REF!</v>
      </c>
      <c r="N33" s="9" t="e">
        <f>#REF!+#REF!</f>
        <v>#REF!</v>
      </c>
    </row>
    <row r="34" spans="1:14" ht="12.75" x14ac:dyDescent="0.2">
      <c r="A34" s="38" t="s">
        <v>88</v>
      </c>
      <c r="B34" s="131" t="s">
        <v>89</v>
      </c>
      <c r="C34" s="132"/>
      <c r="D34" s="133"/>
      <c r="E34" s="45">
        <f t="shared" si="4"/>
        <v>304736</v>
      </c>
      <c r="F34" s="42">
        <v>94036</v>
      </c>
      <c r="G34" s="42">
        <v>87600</v>
      </c>
      <c r="H34" s="42">
        <v>35560</v>
      </c>
      <c r="I34" s="42">
        <v>87540</v>
      </c>
      <c r="J34" s="9"/>
      <c r="M34" s="9" t="e">
        <f>#REF!+#REF!+#REF!+#REF!</f>
        <v>#REF!</v>
      </c>
      <c r="N34" s="9" t="e">
        <f>#REF!+#REF!</f>
        <v>#REF!</v>
      </c>
    </row>
    <row r="35" spans="1:14" ht="12.75" x14ac:dyDescent="0.2">
      <c r="A35" s="38" t="s">
        <v>88</v>
      </c>
      <c r="B35" s="131" t="s">
        <v>90</v>
      </c>
      <c r="C35" s="132"/>
      <c r="D35" s="133"/>
      <c r="E35" s="45">
        <f t="shared" si="4"/>
        <v>148305</v>
      </c>
      <c r="F35" s="42">
        <v>45755</v>
      </c>
      <c r="G35" s="42">
        <v>42650</v>
      </c>
      <c r="H35" s="42">
        <v>17300</v>
      </c>
      <c r="I35" s="42">
        <v>42600</v>
      </c>
      <c r="J35" s="9"/>
      <c r="M35" s="9" t="e">
        <f>#REF!+#REF!+#REF!+#REF!</f>
        <v>#REF!</v>
      </c>
      <c r="N35" s="9" t="e">
        <f>#REF!+#REF!</f>
        <v>#REF!</v>
      </c>
    </row>
    <row r="36" spans="1:14" ht="12.75" x14ac:dyDescent="0.2">
      <c r="A36" s="38" t="s">
        <v>88</v>
      </c>
      <c r="B36" s="131" t="s">
        <v>91</v>
      </c>
      <c r="C36" s="132"/>
      <c r="D36" s="133"/>
      <c r="E36" s="45">
        <f t="shared" si="4"/>
        <v>232985</v>
      </c>
      <c r="F36" s="42">
        <v>64195</v>
      </c>
      <c r="G36" s="42">
        <v>70190</v>
      </c>
      <c r="H36" s="42">
        <v>28500</v>
      </c>
      <c r="I36" s="42">
        <v>70100</v>
      </c>
      <c r="J36" s="9"/>
      <c r="M36" s="9" t="e">
        <f>#REF!+#REF!+#REF!+#REF!</f>
        <v>#REF!</v>
      </c>
      <c r="N36" s="9" t="e">
        <f>#REF!+#REF!</f>
        <v>#REF!</v>
      </c>
    </row>
    <row r="37" spans="1:14" ht="12.75" x14ac:dyDescent="0.2">
      <c r="A37" s="38" t="s">
        <v>88</v>
      </c>
      <c r="B37" s="131" t="s">
        <v>92</v>
      </c>
      <c r="C37" s="132"/>
      <c r="D37" s="133"/>
      <c r="E37" s="45">
        <f t="shared" si="4"/>
        <v>66650</v>
      </c>
      <c r="F37" s="42">
        <f>'1039'!I12</f>
        <v>27950</v>
      </c>
      <c r="G37" s="42">
        <f>'1342'!I13</f>
        <v>19350</v>
      </c>
      <c r="H37" s="42"/>
      <c r="I37" s="42">
        <f>'1344'!I13</f>
        <v>19350</v>
      </c>
      <c r="J37" s="15"/>
      <c r="M37" s="9" t="e">
        <f>#REF!+#REF!+#REF!+#REF!</f>
        <v>#REF!</v>
      </c>
      <c r="N37" s="9" t="e">
        <f>#REF!+#REF!</f>
        <v>#REF!</v>
      </c>
    </row>
    <row r="38" spans="1:14" ht="12.75" x14ac:dyDescent="0.2">
      <c r="A38" s="38" t="s">
        <v>88</v>
      </c>
      <c r="B38" s="134" t="s">
        <v>93</v>
      </c>
      <c r="C38" s="135"/>
      <c r="D38" s="136"/>
      <c r="E38" s="64">
        <f t="shared" si="4"/>
        <v>311255</v>
      </c>
      <c r="F38" s="64">
        <v>104835</v>
      </c>
      <c r="G38" s="64">
        <v>88080</v>
      </c>
      <c r="H38" s="64">
        <v>33640</v>
      </c>
      <c r="I38" s="64">
        <v>84700</v>
      </c>
      <c r="J38" s="9"/>
      <c r="M38" s="9" t="e">
        <f>#REF!+#REF!+#REF!+#REF!</f>
        <v>#REF!</v>
      </c>
      <c r="N38" s="9" t="e">
        <f>#REF!+#REF!</f>
        <v>#REF!</v>
      </c>
    </row>
    <row r="39" spans="1:14" ht="12.75" hidden="1" x14ac:dyDescent="0.2">
      <c r="A39" s="73" t="s">
        <v>88</v>
      </c>
      <c r="B39" s="101" t="s">
        <v>94</v>
      </c>
      <c r="C39" s="102"/>
      <c r="D39" s="103"/>
      <c r="E39" s="45"/>
      <c r="F39" s="42"/>
      <c r="G39" s="42"/>
      <c r="H39" s="42"/>
      <c r="I39" s="42"/>
      <c r="J39" s="9"/>
      <c r="M39" s="9" t="e">
        <f>#REF!+#REF!+#REF!+#REF!</f>
        <v>#REF!</v>
      </c>
      <c r="N39" s="9" t="e">
        <f>#REF!+#REF!</f>
        <v>#REF!</v>
      </c>
    </row>
    <row r="40" spans="1:14" ht="12.75" x14ac:dyDescent="0.2">
      <c r="A40" s="43" t="s">
        <v>95</v>
      </c>
      <c r="B40" s="137" t="s">
        <v>96</v>
      </c>
      <c r="C40" s="138"/>
      <c r="D40" s="139"/>
      <c r="E40" s="44">
        <f>SUM(F40:I40)</f>
        <v>192114</v>
      </c>
      <c r="F40" s="44">
        <f t="shared" ref="F40:I40" si="6">SUM(F42:F69)</f>
        <v>62734</v>
      </c>
      <c r="G40" s="44">
        <f t="shared" si="6"/>
        <v>57982</v>
      </c>
      <c r="H40" s="44">
        <f t="shared" si="6"/>
        <v>21568</v>
      </c>
      <c r="I40" s="44">
        <f t="shared" si="6"/>
        <v>49830</v>
      </c>
      <c r="J40" s="9"/>
      <c r="M40" s="9" t="e">
        <f>#REF!+#REF!+#REF!+#REF!</f>
        <v>#REF!</v>
      </c>
      <c r="N40" s="9" t="e">
        <f>#REF!+#REF!</f>
        <v>#REF!</v>
      </c>
    </row>
    <row r="41" spans="1:14" ht="12.75" hidden="1" x14ac:dyDescent="0.2">
      <c r="A41" s="38"/>
      <c r="B41" s="97" t="s">
        <v>70</v>
      </c>
      <c r="C41" s="98"/>
      <c r="D41" s="99"/>
      <c r="E41" s="45"/>
      <c r="F41" s="42"/>
      <c r="G41" s="42"/>
      <c r="H41" s="42"/>
      <c r="I41" s="42"/>
      <c r="J41" s="9"/>
      <c r="M41" s="9" t="e">
        <f>#REF!+#REF!+#REF!+#REF!</f>
        <v>#REF!</v>
      </c>
      <c r="N41" s="9" t="e">
        <f>#REF!+#REF!</f>
        <v>#REF!</v>
      </c>
    </row>
    <row r="42" spans="1:14" ht="12.75" hidden="1" x14ac:dyDescent="0.2">
      <c r="A42" s="73" t="s">
        <v>73</v>
      </c>
      <c r="B42" s="131" t="s">
        <v>97</v>
      </c>
      <c r="C42" s="132"/>
      <c r="D42" s="133"/>
      <c r="E42" s="45"/>
      <c r="F42" s="42"/>
      <c r="G42" s="42"/>
      <c r="H42" s="42"/>
      <c r="I42" s="42"/>
      <c r="J42" s="9"/>
      <c r="M42" s="9" t="e">
        <f>#REF!+#REF!+#REF!+#REF!</f>
        <v>#REF!</v>
      </c>
      <c r="N42" s="9" t="e">
        <f>#REF!+#REF!</f>
        <v>#REF!</v>
      </c>
    </row>
    <row r="43" spans="1:14" ht="12.75" hidden="1" x14ac:dyDescent="0.2">
      <c r="A43" s="73" t="s">
        <v>73</v>
      </c>
      <c r="B43" s="131" t="s">
        <v>98</v>
      </c>
      <c r="C43" s="132"/>
      <c r="D43" s="133"/>
      <c r="E43" s="45"/>
      <c r="F43" s="42"/>
      <c r="G43" s="42"/>
      <c r="H43" s="42"/>
      <c r="I43" s="42"/>
      <c r="J43" s="9"/>
      <c r="M43" s="9" t="e">
        <f>#REF!+#REF!+#REF!+#REF!</f>
        <v>#REF!</v>
      </c>
      <c r="N43" s="9" t="e">
        <f>#REF!+#REF!</f>
        <v>#REF!</v>
      </c>
    </row>
    <row r="44" spans="1:14" ht="12.75" hidden="1" x14ac:dyDescent="0.2">
      <c r="A44" s="73" t="s">
        <v>99</v>
      </c>
      <c r="B44" s="131" t="s">
        <v>100</v>
      </c>
      <c r="C44" s="132"/>
      <c r="D44" s="133"/>
      <c r="E44" s="45"/>
      <c r="F44" s="42"/>
      <c r="G44" s="42"/>
      <c r="H44" s="42"/>
      <c r="I44" s="42"/>
      <c r="J44" s="9"/>
      <c r="M44" s="9" t="e">
        <f>#REF!+#REF!+#REF!+#REF!</f>
        <v>#REF!</v>
      </c>
      <c r="N44" s="9" t="e">
        <f>#REF!+#REF!</f>
        <v>#REF!</v>
      </c>
    </row>
    <row r="45" spans="1:14" ht="12.75" x14ac:dyDescent="0.2">
      <c r="A45" s="73" t="s">
        <v>99</v>
      </c>
      <c r="B45" s="131" t="s">
        <v>101</v>
      </c>
      <c r="C45" s="132"/>
      <c r="D45" s="133"/>
      <c r="E45" s="45">
        <f>SUM(F45:I45)</f>
        <v>5840</v>
      </c>
      <c r="F45" s="42">
        <v>2050</v>
      </c>
      <c r="G45" s="42">
        <v>1895</v>
      </c>
      <c r="H45" s="42"/>
      <c r="I45" s="42">
        <v>1895</v>
      </c>
      <c r="J45" s="9"/>
      <c r="M45" s="9" t="e">
        <f>#REF!+#REF!+#REF!+#REF!</f>
        <v>#REF!</v>
      </c>
      <c r="N45" s="9" t="e">
        <f>#REF!+#REF!</f>
        <v>#REF!</v>
      </c>
    </row>
    <row r="46" spans="1:14" ht="12.75" x14ac:dyDescent="0.2">
      <c r="A46" s="73" t="s">
        <v>99</v>
      </c>
      <c r="B46" s="131" t="s">
        <v>102</v>
      </c>
      <c r="C46" s="132"/>
      <c r="D46" s="133"/>
      <c r="E46" s="45">
        <f>SUM(F46:I46)</f>
        <v>1569</v>
      </c>
      <c r="F46" s="42">
        <v>485</v>
      </c>
      <c r="G46" s="42">
        <v>452</v>
      </c>
      <c r="H46" s="42">
        <v>180</v>
      </c>
      <c r="I46" s="42">
        <v>452</v>
      </c>
      <c r="J46" s="9"/>
      <c r="M46" s="9" t="e">
        <f>#REF!+#REF!+#REF!+#REF!</f>
        <v>#REF!</v>
      </c>
      <c r="N46" s="9" t="e">
        <f>#REF!+#REF!</f>
        <v>#REF!</v>
      </c>
    </row>
    <row r="47" spans="1:14" ht="12.75" x14ac:dyDescent="0.2">
      <c r="A47" s="73" t="s">
        <v>99</v>
      </c>
      <c r="B47" s="131" t="s">
        <v>103</v>
      </c>
      <c r="C47" s="132"/>
      <c r="D47" s="133"/>
      <c r="E47" s="45">
        <f>SUM(F47:I47)</f>
        <v>805</v>
      </c>
      <c r="F47" s="42">
        <v>250</v>
      </c>
      <c r="G47" s="42">
        <v>230</v>
      </c>
      <c r="H47" s="42">
        <v>95</v>
      </c>
      <c r="I47" s="42">
        <v>230</v>
      </c>
      <c r="J47" s="9"/>
      <c r="M47" s="9" t="e">
        <f>#REF!+#REF!+#REF!+#REF!</f>
        <v>#REF!</v>
      </c>
      <c r="N47" s="9" t="e">
        <f>#REF!+#REF!</f>
        <v>#REF!</v>
      </c>
    </row>
    <row r="48" spans="1:14" ht="12.75" hidden="1" x14ac:dyDescent="0.2">
      <c r="A48" s="73" t="s">
        <v>99</v>
      </c>
      <c r="B48" s="131" t="s">
        <v>104</v>
      </c>
      <c r="C48" s="132"/>
      <c r="D48" s="133"/>
      <c r="E48" s="45"/>
      <c r="F48" s="42"/>
      <c r="G48" s="42"/>
      <c r="H48" s="42"/>
      <c r="I48" s="42"/>
      <c r="J48" s="9"/>
      <c r="M48" s="9" t="e">
        <f>#REF!+#REF!+#REF!+#REF!</f>
        <v>#REF!</v>
      </c>
      <c r="N48" s="9" t="e">
        <f>#REF!+#REF!</f>
        <v>#REF!</v>
      </c>
    </row>
    <row r="49" spans="1:14" ht="12.75" x14ac:dyDescent="0.2">
      <c r="A49" s="73" t="s">
        <v>99</v>
      </c>
      <c r="B49" s="131" t="s">
        <v>105</v>
      </c>
      <c r="C49" s="132"/>
      <c r="D49" s="133"/>
      <c r="E49" s="45">
        <f>SUM(F49:I49)</f>
        <v>18700</v>
      </c>
      <c r="F49" s="42">
        <v>5800</v>
      </c>
      <c r="G49" s="42">
        <v>4230</v>
      </c>
      <c r="H49" s="42">
        <v>3640</v>
      </c>
      <c r="I49" s="42">
        <v>5030</v>
      </c>
      <c r="J49" s="9"/>
      <c r="M49" s="9" t="e">
        <f>#REF!+#REF!+#REF!+#REF!</f>
        <v>#REF!</v>
      </c>
      <c r="N49" s="9" t="e">
        <f>#REF!+#REF!</f>
        <v>#REF!</v>
      </c>
    </row>
    <row r="50" spans="1:14" ht="12.75" hidden="1" x14ac:dyDescent="0.2">
      <c r="A50" s="73" t="s">
        <v>73</v>
      </c>
      <c r="B50" s="131" t="s">
        <v>106</v>
      </c>
      <c r="C50" s="132"/>
      <c r="D50" s="133"/>
      <c r="E50" s="45"/>
      <c r="F50" s="42"/>
      <c r="G50" s="42"/>
      <c r="H50" s="42"/>
      <c r="I50" s="42"/>
      <c r="J50" s="9"/>
      <c r="M50" s="9" t="e">
        <f>#REF!+#REF!+#REF!+#REF!</f>
        <v>#REF!</v>
      </c>
      <c r="N50" s="9" t="e">
        <f>#REF!+#REF!</f>
        <v>#REF!</v>
      </c>
    </row>
    <row r="51" spans="1:14" ht="12.75" hidden="1" x14ac:dyDescent="0.2">
      <c r="A51" s="73" t="s">
        <v>99</v>
      </c>
      <c r="B51" s="131" t="s">
        <v>107</v>
      </c>
      <c r="C51" s="132"/>
      <c r="D51" s="133"/>
      <c r="E51" s="45"/>
      <c r="F51" s="42"/>
      <c r="G51" s="42"/>
      <c r="H51" s="42"/>
      <c r="I51" s="42"/>
      <c r="J51" s="9"/>
      <c r="M51" s="9" t="e">
        <f>#REF!+#REF!+#REF!+#REF!</f>
        <v>#REF!</v>
      </c>
      <c r="N51" s="9" t="e">
        <f>#REF!+#REF!</f>
        <v>#REF!</v>
      </c>
    </row>
    <row r="52" spans="1:14" ht="12.75" hidden="1" x14ac:dyDescent="0.2">
      <c r="A52" s="73" t="s">
        <v>99</v>
      </c>
      <c r="B52" s="131" t="s">
        <v>108</v>
      </c>
      <c r="C52" s="132"/>
      <c r="D52" s="133"/>
      <c r="E52" s="45"/>
      <c r="F52" s="42"/>
      <c r="G52" s="42"/>
      <c r="H52" s="42"/>
      <c r="I52" s="42"/>
      <c r="J52" s="9"/>
      <c r="M52" s="9" t="e">
        <f>#REF!+#REF!+#REF!+#REF!</f>
        <v>#REF!</v>
      </c>
      <c r="N52" s="9" t="e">
        <f>#REF!+#REF!</f>
        <v>#REF!</v>
      </c>
    </row>
    <row r="53" spans="1:14" ht="12.75" x14ac:dyDescent="0.2">
      <c r="A53" s="73" t="s">
        <v>73</v>
      </c>
      <c r="B53" s="131" t="s">
        <v>156</v>
      </c>
      <c r="C53" s="132"/>
      <c r="D53" s="133"/>
      <c r="E53" s="45">
        <f>SUM(F53:I53)</f>
        <v>840</v>
      </c>
      <c r="F53" s="42">
        <v>260</v>
      </c>
      <c r="G53" s="42">
        <v>240</v>
      </c>
      <c r="H53" s="42">
        <v>100</v>
      </c>
      <c r="I53" s="42">
        <v>240</v>
      </c>
      <c r="J53" s="9"/>
      <c r="M53" s="9" t="e">
        <f>#REF!+#REF!+#REF!+#REF!</f>
        <v>#REF!</v>
      </c>
      <c r="N53" s="9" t="e">
        <f>#REF!+#REF!</f>
        <v>#REF!</v>
      </c>
    </row>
    <row r="54" spans="1:14" ht="12.75" hidden="1" x14ac:dyDescent="0.2">
      <c r="A54" s="73" t="s">
        <v>73</v>
      </c>
      <c r="B54" s="101" t="s">
        <v>109</v>
      </c>
      <c r="C54" s="102"/>
      <c r="D54" s="103"/>
      <c r="E54" s="45"/>
      <c r="F54" s="42"/>
      <c r="G54" s="42"/>
      <c r="H54" s="42"/>
      <c r="I54" s="42"/>
      <c r="J54" s="9"/>
      <c r="M54" s="9" t="e">
        <f>#REF!+#REF!+#REF!+#REF!</f>
        <v>#REF!</v>
      </c>
      <c r="N54" s="9" t="e">
        <f>#REF!+#REF!</f>
        <v>#REF!</v>
      </c>
    </row>
    <row r="55" spans="1:14" ht="12.75" x14ac:dyDescent="0.2">
      <c r="A55" s="73" t="s">
        <v>73</v>
      </c>
      <c r="B55" s="101" t="s">
        <v>110</v>
      </c>
      <c r="C55" s="102"/>
      <c r="D55" s="103"/>
      <c r="E55" s="45">
        <f t="shared" ref="E55:E64" si="7">SUM(F55:I55)</f>
        <v>41634</v>
      </c>
      <c r="F55" s="42">
        <v>12844</v>
      </c>
      <c r="G55" s="42">
        <v>11970</v>
      </c>
      <c r="H55" s="42">
        <v>4860</v>
      </c>
      <c r="I55" s="42">
        <v>11960</v>
      </c>
      <c r="J55" s="9"/>
      <c r="M55" s="9" t="e">
        <f>#REF!+#REF!+#REF!+#REF!</f>
        <v>#REF!</v>
      </c>
      <c r="N55" s="9" t="e">
        <f>#REF!+#REF!</f>
        <v>#REF!</v>
      </c>
    </row>
    <row r="56" spans="1:14" ht="12.75" x14ac:dyDescent="0.2">
      <c r="A56" s="73" t="s">
        <v>73</v>
      </c>
      <c r="B56" s="101" t="s">
        <v>174</v>
      </c>
      <c r="C56" s="102"/>
      <c r="D56" s="103"/>
      <c r="E56" s="45">
        <f t="shared" si="7"/>
        <v>3000</v>
      </c>
      <c r="F56" s="42">
        <v>1000</v>
      </c>
      <c r="G56" s="42">
        <v>1000</v>
      </c>
      <c r="H56" s="42"/>
      <c r="I56" s="42">
        <v>1000</v>
      </c>
      <c r="J56" s="9"/>
      <c r="M56" s="9" t="e">
        <f>#REF!+#REF!+#REF!+#REF!</f>
        <v>#REF!</v>
      </c>
      <c r="N56" s="9" t="e">
        <f>#REF!+#REF!</f>
        <v>#REF!</v>
      </c>
    </row>
    <row r="57" spans="1:14" ht="12.75" x14ac:dyDescent="0.2">
      <c r="A57" s="73" t="s">
        <v>73</v>
      </c>
      <c r="B57" s="101" t="s">
        <v>159</v>
      </c>
      <c r="C57" s="102"/>
      <c r="D57" s="103"/>
      <c r="E57" s="45">
        <f t="shared" si="7"/>
        <v>18224</v>
      </c>
      <c r="F57" s="42">
        <v>9112</v>
      </c>
      <c r="G57" s="42">
        <v>9112</v>
      </c>
      <c r="H57" s="42"/>
      <c r="I57" s="42"/>
      <c r="J57" s="9"/>
      <c r="M57" s="9"/>
      <c r="N57" s="9"/>
    </row>
    <row r="58" spans="1:14" ht="24.75" customHeight="1" x14ac:dyDescent="0.2">
      <c r="A58" s="73" t="s">
        <v>73</v>
      </c>
      <c r="B58" s="125" t="s">
        <v>161</v>
      </c>
      <c r="C58" s="126"/>
      <c r="D58" s="127"/>
      <c r="E58" s="45">
        <f t="shared" si="7"/>
        <v>5332</v>
      </c>
      <c r="F58" s="42">
        <v>1333</v>
      </c>
      <c r="G58" s="42">
        <v>1333</v>
      </c>
      <c r="H58" s="42">
        <v>1333</v>
      </c>
      <c r="I58" s="42">
        <v>1333</v>
      </c>
      <c r="J58" s="9"/>
      <c r="M58" s="9"/>
      <c r="N58" s="9"/>
    </row>
    <row r="59" spans="1:14" ht="25.5" customHeight="1" x14ac:dyDescent="0.2">
      <c r="A59" s="73" t="s">
        <v>73</v>
      </c>
      <c r="B59" s="125" t="s">
        <v>160</v>
      </c>
      <c r="C59" s="126"/>
      <c r="D59" s="127"/>
      <c r="E59" s="45">
        <f t="shared" si="7"/>
        <v>10000</v>
      </c>
      <c r="F59" s="42">
        <v>3000</v>
      </c>
      <c r="G59" s="42">
        <v>3000</v>
      </c>
      <c r="H59" s="42">
        <v>1000</v>
      </c>
      <c r="I59" s="42">
        <v>3000</v>
      </c>
      <c r="J59" s="9"/>
      <c r="M59" s="9" t="e">
        <f>#REF!+#REF!+#REF!+#REF!</f>
        <v>#REF!</v>
      </c>
      <c r="N59" s="9" t="e">
        <f>#REF!+#REF!</f>
        <v>#REF!</v>
      </c>
    </row>
    <row r="60" spans="1:14" ht="12.75" hidden="1" x14ac:dyDescent="0.2">
      <c r="A60" s="73" t="s">
        <v>73</v>
      </c>
      <c r="B60" s="140"/>
      <c r="C60" s="141"/>
      <c r="D60" s="142"/>
      <c r="E60" s="45">
        <f t="shared" si="7"/>
        <v>0</v>
      </c>
      <c r="F60" s="42"/>
      <c r="G60" s="42"/>
      <c r="H60" s="42"/>
      <c r="I60" s="42"/>
      <c r="J60" s="9"/>
      <c r="M60" s="9" t="e">
        <f>#REF!+#REF!+#REF!+#REF!</f>
        <v>#REF!</v>
      </c>
      <c r="N60" s="9" t="e">
        <f>#REF!+#REF!</f>
        <v>#REF!</v>
      </c>
    </row>
    <row r="61" spans="1:14" ht="12.75" hidden="1" x14ac:dyDescent="0.2">
      <c r="A61" s="73" t="s">
        <v>73</v>
      </c>
      <c r="B61" s="143"/>
      <c r="C61" s="144"/>
      <c r="D61" s="145"/>
      <c r="E61" s="45">
        <f t="shared" si="7"/>
        <v>0</v>
      </c>
      <c r="F61" s="42"/>
      <c r="G61" s="42"/>
      <c r="H61" s="42"/>
      <c r="I61" s="42"/>
      <c r="J61" s="9"/>
      <c r="M61" s="9" t="e">
        <f>#REF!+#REF!+#REF!+#REF!</f>
        <v>#REF!</v>
      </c>
      <c r="N61" s="9" t="e">
        <f>#REF!+#REF!</f>
        <v>#REF!</v>
      </c>
    </row>
    <row r="62" spans="1:14" ht="12.75" hidden="1" x14ac:dyDescent="0.2">
      <c r="A62" s="73" t="s">
        <v>73</v>
      </c>
      <c r="B62" s="101"/>
      <c r="C62" s="102"/>
      <c r="D62" s="103"/>
      <c r="E62" s="45">
        <f t="shared" si="7"/>
        <v>0</v>
      </c>
      <c r="F62" s="42"/>
      <c r="G62" s="42"/>
      <c r="H62" s="42"/>
      <c r="I62" s="42"/>
      <c r="J62" s="9"/>
      <c r="M62" s="9" t="e">
        <f>#REF!+#REF!+#REF!+#REF!</f>
        <v>#REF!</v>
      </c>
      <c r="N62" s="9" t="e">
        <f>#REF!+#REF!</f>
        <v>#REF!</v>
      </c>
    </row>
    <row r="63" spans="1:14" ht="12.75" hidden="1" x14ac:dyDescent="0.2">
      <c r="A63" s="73" t="s">
        <v>73</v>
      </c>
      <c r="B63" s="146"/>
      <c r="C63" s="146"/>
      <c r="D63" s="147"/>
      <c r="E63" s="45">
        <f t="shared" si="7"/>
        <v>0</v>
      </c>
      <c r="F63" s="42"/>
      <c r="G63" s="42"/>
      <c r="H63" s="42"/>
      <c r="I63" s="42"/>
      <c r="J63" s="9"/>
      <c r="M63" s="9" t="e">
        <f>#REF!+#REF!+#REF!+#REF!</f>
        <v>#REF!</v>
      </c>
      <c r="N63" s="9" t="e">
        <f>#REF!+#REF!</f>
        <v>#REF!</v>
      </c>
    </row>
    <row r="64" spans="1:14" ht="12.75" x14ac:dyDescent="0.2">
      <c r="A64" s="47" t="s">
        <v>73</v>
      </c>
      <c r="B64" s="102" t="s">
        <v>111</v>
      </c>
      <c r="C64" s="102"/>
      <c r="D64" s="103"/>
      <c r="E64" s="45">
        <f t="shared" si="7"/>
        <v>82090</v>
      </c>
      <c r="F64" s="42">
        <v>25330</v>
      </c>
      <c r="G64" s="42">
        <v>23600</v>
      </c>
      <c r="H64" s="42">
        <v>9580</v>
      </c>
      <c r="I64" s="42">
        <v>23580</v>
      </c>
      <c r="J64" s="9"/>
      <c r="M64" s="9" t="e">
        <f>#REF!+#REF!+#REF!+#REF!</f>
        <v>#REF!</v>
      </c>
      <c r="N64" s="9" t="e">
        <f>#REF!+#REF!</f>
        <v>#REF!</v>
      </c>
    </row>
    <row r="65" spans="1:14" ht="12.75" hidden="1" x14ac:dyDescent="0.2">
      <c r="A65" s="47" t="s">
        <v>73</v>
      </c>
      <c r="B65" s="102"/>
      <c r="C65" s="102"/>
      <c r="D65" s="103"/>
      <c r="E65" s="45"/>
      <c r="F65" s="42"/>
      <c r="G65" s="42"/>
      <c r="H65" s="42"/>
      <c r="I65" s="42"/>
      <c r="J65" s="9"/>
      <c r="M65" s="9" t="e">
        <f>#REF!+#REF!+#REF!+#REF!</f>
        <v>#REF!</v>
      </c>
      <c r="N65" s="9" t="e">
        <f>#REF!+#REF!</f>
        <v>#REF!</v>
      </c>
    </row>
    <row r="66" spans="1:14" ht="12.75" hidden="1" x14ac:dyDescent="0.2">
      <c r="A66" s="73" t="s">
        <v>73</v>
      </c>
      <c r="B66" s="101"/>
      <c r="C66" s="102"/>
      <c r="D66" s="103"/>
      <c r="E66" s="45"/>
      <c r="F66" s="42"/>
      <c r="G66" s="42"/>
      <c r="H66" s="42"/>
      <c r="I66" s="42"/>
      <c r="J66" s="9"/>
      <c r="M66" s="9" t="e">
        <f>#REF!+#REF!+#REF!+#REF!</f>
        <v>#REF!</v>
      </c>
      <c r="N66" s="9" t="e">
        <f>#REF!+#REF!</f>
        <v>#REF!</v>
      </c>
    </row>
    <row r="67" spans="1:14" ht="12.75" hidden="1" x14ac:dyDescent="0.2">
      <c r="A67" s="73" t="s">
        <v>73</v>
      </c>
      <c r="B67" s="101" t="s">
        <v>112</v>
      </c>
      <c r="C67" s="102"/>
      <c r="D67" s="103"/>
      <c r="E67" s="45"/>
      <c r="F67" s="42"/>
      <c r="G67" s="42"/>
      <c r="H67" s="42"/>
      <c r="I67" s="42"/>
      <c r="J67" s="9"/>
      <c r="M67" s="9" t="e">
        <f>#REF!+#REF!+#REF!+#REF!</f>
        <v>#REF!</v>
      </c>
      <c r="N67" s="9" t="e">
        <f>#REF!+#REF!</f>
        <v>#REF!</v>
      </c>
    </row>
    <row r="68" spans="1:14" ht="12.75" hidden="1" x14ac:dyDescent="0.2">
      <c r="A68" s="73" t="s">
        <v>73</v>
      </c>
      <c r="B68" s="101" t="s">
        <v>113</v>
      </c>
      <c r="C68" s="102"/>
      <c r="D68" s="103"/>
      <c r="E68" s="45"/>
      <c r="F68" s="42"/>
      <c r="G68" s="42"/>
      <c r="H68" s="42"/>
      <c r="I68" s="42"/>
      <c r="J68" s="9"/>
      <c r="M68" s="9" t="e">
        <f>#REF!+#REF!+#REF!+#REF!</f>
        <v>#REF!</v>
      </c>
      <c r="N68" s="9" t="e">
        <f>#REF!+#REF!</f>
        <v>#REF!</v>
      </c>
    </row>
    <row r="69" spans="1:14" ht="24" customHeight="1" x14ac:dyDescent="0.2">
      <c r="A69" s="73" t="s">
        <v>73</v>
      </c>
      <c r="B69" s="125" t="s">
        <v>114</v>
      </c>
      <c r="C69" s="126"/>
      <c r="D69" s="127"/>
      <c r="E69" s="45">
        <f>SUM(F69:I69)</f>
        <v>4080</v>
      </c>
      <c r="F69" s="42">
        <v>1270</v>
      </c>
      <c r="G69" s="42">
        <v>920</v>
      </c>
      <c r="H69" s="42">
        <v>780</v>
      </c>
      <c r="I69" s="42">
        <v>1110</v>
      </c>
      <c r="J69" s="9"/>
      <c r="M69" s="9" t="e">
        <f>#REF!+#REF!+#REF!+#REF!</f>
        <v>#REF!</v>
      </c>
      <c r="N69" s="9" t="e">
        <f>#REF!+#REF!</f>
        <v>#REF!</v>
      </c>
    </row>
    <row r="70" spans="1:14" ht="12.75" x14ac:dyDescent="0.2">
      <c r="A70" s="43" t="s">
        <v>115</v>
      </c>
      <c r="B70" s="113" t="s">
        <v>116</v>
      </c>
      <c r="C70" s="114"/>
      <c r="D70" s="115"/>
      <c r="E70" s="44">
        <f>SUM(F70:I70)</f>
        <v>11060</v>
      </c>
      <c r="F70" s="44">
        <f t="shared" ref="F70:I70" si="8">SUM(F73:F75)</f>
        <v>3410</v>
      </c>
      <c r="G70" s="44">
        <f t="shared" si="8"/>
        <v>3185</v>
      </c>
      <c r="H70" s="44">
        <f t="shared" si="8"/>
        <v>1285</v>
      </c>
      <c r="I70" s="44">
        <f t="shared" si="8"/>
        <v>3180</v>
      </c>
      <c r="J70" s="9"/>
      <c r="M70" s="9" t="e">
        <f>#REF!+#REF!+#REF!+#REF!</f>
        <v>#REF!</v>
      </c>
      <c r="N70" s="9" t="e">
        <f>#REF!+#REF!</f>
        <v>#REF!</v>
      </c>
    </row>
    <row r="71" spans="1:14" ht="12.75" hidden="1" x14ac:dyDescent="0.2">
      <c r="A71" s="38"/>
      <c r="B71" s="97" t="s">
        <v>70</v>
      </c>
      <c r="C71" s="98"/>
      <c r="D71" s="99"/>
      <c r="E71" s="45"/>
      <c r="F71" s="40"/>
      <c r="G71" s="40"/>
      <c r="H71" s="40"/>
      <c r="I71" s="40"/>
      <c r="J71" s="9"/>
      <c r="M71" s="9" t="e">
        <f>#REF!+#REF!+#REF!+#REF!</f>
        <v>#REF!</v>
      </c>
      <c r="N71" s="9" t="e">
        <f>#REF!+#REF!</f>
        <v>#REF!</v>
      </c>
    </row>
    <row r="72" spans="1:14" ht="12.75" hidden="1" x14ac:dyDescent="0.2">
      <c r="A72" s="73" t="s">
        <v>117</v>
      </c>
      <c r="B72" s="131" t="s">
        <v>118</v>
      </c>
      <c r="C72" s="132"/>
      <c r="D72" s="133"/>
      <c r="E72" s="45"/>
      <c r="F72" s="42"/>
      <c r="G72" s="42"/>
      <c r="H72" s="42"/>
      <c r="I72" s="42"/>
      <c r="J72" s="9"/>
      <c r="M72" s="9" t="e">
        <f>#REF!+#REF!+#REF!+#REF!</f>
        <v>#REF!</v>
      </c>
      <c r="N72" s="9" t="e">
        <f>#REF!+#REF!</f>
        <v>#REF!</v>
      </c>
    </row>
    <row r="73" spans="1:14" ht="12.75" x14ac:dyDescent="0.2">
      <c r="A73" s="73"/>
      <c r="B73" s="131" t="s">
        <v>119</v>
      </c>
      <c r="C73" s="132"/>
      <c r="D73" s="133"/>
      <c r="E73" s="45">
        <f>SUM(F73:I73)</f>
        <v>1895</v>
      </c>
      <c r="F73" s="42">
        <v>585</v>
      </c>
      <c r="G73" s="42">
        <v>545</v>
      </c>
      <c r="H73" s="42">
        <v>220</v>
      </c>
      <c r="I73" s="42">
        <v>545</v>
      </c>
      <c r="J73" s="9"/>
      <c r="M73" s="9" t="e">
        <f>#REF!+#REF!+#REF!+#REF!</f>
        <v>#REF!</v>
      </c>
      <c r="N73" s="9" t="e">
        <f>#REF!+#REF!</f>
        <v>#REF!</v>
      </c>
    </row>
    <row r="74" spans="1:14" ht="12.75" x14ac:dyDescent="0.2">
      <c r="A74" s="73" t="s">
        <v>117</v>
      </c>
      <c r="B74" s="101" t="s">
        <v>120</v>
      </c>
      <c r="C74" s="102"/>
      <c r="D74" s="103"/>
      <c r="E74" s="45">
        <f>SUM(F74:I74)</f>
        <v>5350</v>
      </c>
      <c r="F74" s="42">
        <v>1650</v>
      </c>
      <c r="G74" s="42">
        <v>1540</v>
      </c>
      <c r="H74" s="42">
        <v>620</v>
      </c>
      <c r="I74" s="42">
        <v>1540</v>
      </c>
      <c r="J74" s="9"/>
      <c r="M74" s="9" t="e">
        <f>#REF!+#REF!+#REF!+#REF!</f>
        <v>#REF!</v>
      </c>
      <c r="N74" s="9" t="e">
        <f>#REF!+#REF!</f>
        <v>#REF!</v>
      </c>
    </row>
    <row r="75" spans="1:14" ht="13.5" thickBot="1" x14ac:dyDescent="0.25">
      <c r="A75" s="73" t="s">
        <v>117</v>
      </c>
      <c r="B75" s="131" t="s">
        <v>121</v>
      </c>
      <c r="C75" s="132"/>
      <c r="D75" s="133"/>
      <c r="E75" s="78">
        <f>SUM(F75:I75)</f>
        <v>3815</v>
      </c>
      <c r="F75" s="55">
        <v>1175</v>
      </c>
      <c r="G75" s="55">
        <v>1100</v>
      </c>
      <c r="H75" s="55">
        <v>445</v>
      </c>
      <c r="I75" s="55">
        <v>1095</v>
      </c>
      <c r="J75" s="9"/>
      <c r="M75" s="9" t="e">
        <f>#REF!+#REF!+#REF!+#REF!</f>
        <v>#REF!</v>
      </c>
      <c r="N75" s="9" t="e">
        <f>#REF!+#REF!</f>
        <v>#REF!</v>
      </c>
    </row>
    <row r="76" spans="1:14" ht="13.5" hidden="1" thickBot="1" x14ac:dyDescent="0.25">
      <c r="A76" s="48"/>
      <c r="B76" s="131"/>
      <c r="C76" s="132"/>
      <c r="D76" s="133"/>
      <c r="E76" s="76"/>
      <c r="F76" s="77"/>
      <c r="G76" s="77"/>
      <c r="H76" s="77"/>
      <c r="I76" s="77"/>
      <c r="J76" s="9">
        <f t="shared" ref="J76:J83" si="9">SUM(F76:I76)</f>
        <v>0</v>
      </c>
      <c r="K76" s="1" t="b">
        <f t="shared" ref="K76:K82" si="10">J76=E76</f>
        <v>1</v>
      </c>
      <c r="M76" s="9" t="e">
        <f>#REF!+#REF!+#REF!+#REF!</f>
        <v>#REF!</v>
      </c>
      <c r="N76" s="9" t="e">
        <f>#REF!+#REF!</f>
        <v>#REF!</v>
      </c>
    </row>
    <row r="77" spans="1:14" ht="15" hidden="1" thickBot="1" x14ac:dyDescent="0.25">
      <c r="A77" s="49" t="s">
        <v>122</v>
      </c>
      <c r="B77" s="148" t="s">
        <v>123</v>
      </c>
      <c r="C77" s="149"/>
      <c r="D77" s="150"/>
      <c r="E77" s="50">
        <f t="shared" ref="E77:I77" si="11">SUM(E73:E76)</f>
        <v>11060</v>
      </c>
      <c r="F77" s="50">
        <f t="shared" si="11"/>
        <v>3410</v>
      </c>
      <c r="G77" s="50">
        <f t="shared" si="11"/>
        <v>3185</v>
      </c>
      <c r="H77" s="50">
        <f t="shared" si="11"/>
        <v>1285</v>
      </c>
      <c r="I77" s="50">
        <f t="shared" si="11"/>
        <v>3180</v>
      </c>
      <c r="J77" s="9">
        <f t="shared" si="9"/>
        <v>11060</v>
      </c>
      <c r="K77" s="1" t="b">
        <f t="shared" si="10"/>
        <v>1</v>
      </c>
      <c r="M77" s="9" t="e">
        <f>#REF!+#REF!+#REF!+#REF!</f>
        <v>#REF!</v>
      </c>
      <c r="N77" s="9" t="e">
        <f>#REF!+#REF!</f>
        <v>#REF!</v>
      </c>
    </row>
    <row r="78" spans="1:14" ht="13.5" hidden="1" thickBot="1" x14ac:dyDescent="0.25">
      <c r="A78" s="51"/>
      <c r="B78" s="97" t="s">
        <v>70</v>
      </c>
      <c r="C78" s="98"/>
      <c r="D78" s="99"/>
      <c r="E78" s="39"/>
      <c r="F78" s="40"/>
      <c r="G78" s="40"/>
      <c r="H78" s="40"/>
      <c r="I78" s="40"/>
      <c r="J78" s="9">
        <f t="shared" si="9"/>
        <v>0</v>
      </c>
      <c r="K78" s="1" t="b">
        <f t="shared" si="10"/>
        <v>1</v>
      </c>
      <c r="M78" s="9" t="e">
        <f>#REF!+#REF!+#REF!+#REF!</f>
        <v>#REF!</v>
      </c>
      <c r="N78" s="9" t="e">
        <f>#REF!+#REF!</f>
        <v>#REF!</v>
      </c>
    </row>
    <row r="79" spans="1:14" ht="13.5" hidden="1" thickBot="1" x14ac:dyDescent="0.25">
      <c r="A79" s="73" t="s">
        <v>73</v>
      </c>
      <c r="B79" s="157" t="s">
        <v>124</v>
      </c>
      <c r="C79" s="158"/>
      <c r="D79" s="159"/>
      <c r="E79" s="45" t="e">
        <f>SUM(F79:I79)</f>
        <v>#REF!</v>
      </c>
      <c r="F79" s="42" t="e">
        <f>SUM(#REF!+#REF!+#REF!+#REF!+#REF!+#REF!+#REF!+#REF!+#REF!+#REF!+#REF!+#REF!)</f>
        <v>#REF!</v>
      </c>
      <c r="G79" s="42" t="e">
        <f>SUM(#REF!+#REF!+#REF!+#REF!+#REF!+#REF!+#REF!+#REF!+#REF!+#REF!+#REF!+#REF!)</f>
        <v>#REF!</v>
      </c>
      <c r="H79" s="42" t="e">
        <f>SUM(#REF!+#REF!+#REF!+#REF!+#REF!+#REF!+#REF!+#REF!+#REF!+#REF!+#REF!+#REF!)</f>
        <v>#REF!</v>
      </c>
      <c r="I79" s="42" t="e">
        <f>SUM(#REF!+#REF!+#REF!+#REF!+#REF!+#REF!+#REF!+#REF!+#REF!+#REF!+#REF!+#REF!)</f>
        <v>#REF!</v>
      </c>
      <c r="J79" s="9" t="e">
        <f t="shared" si="9"/>
        <v>#REF!</v>
      </c>
      <c r="K79" s="1" t="e">
        <f t="shared" si="10"/>
        <v>#REF!</v>
      </c>
      <c r="M79" s="9" t="e">
        <f>#REF!+#REF!+#REF!+#REF!</f>
        <v>#REF!</v>
      </c>
      <c r="N79" s="9" t="e">
        <f>#REF!+#REF!</f>
        <v>#REF!</v>
      </c>
    </row>
    <row r="80" spans="1:14" ht="13.5" hidden="1" thickBot="1" x14ac:dyDescent="0.25">
      <c r="A80" s="73" t="s">
        <v>99</v>
      </c>
      <c r="B80" s="157" t="s">
        <v>125</v>
      </c>
      <c r="C80" s="158"/>
      <c r="D80" s="159"/>
      <c r="E80" s="45"/>
      <c r="F80" s="42"/>
      <c r="G80" s="42"/>
      <c r="H80" s="42"/>
      <c r="I80" s="42"/>
      <c r="J80" s="9">
        <f t="shared" si="9"/>
        <v>0</v>
      </c>
      <c r="K80" s="1" t="b">
        <f t="shared" si="10"/>
        <v>1</v>
      </c>
      <c r="M80" s="9" t="e">
        <f>#REF!+#REF!+#REF!+#REF!</f>
        <v>#REF!</v>
      </c>
      <c r="N80" s="9" t="e">
        <f>#REF!+#REF!</f>
        <v>#REF!</v>
      </c>
    </row>
    <row r="81" spans="1:14" ht="13.5" hidden="1" thickBot="1" x14ac:dyDescent="0.25">
      <c r="A81" s="73" t="s">
        <v>99</v>
      </c>
      <c r="B81" s="131" t="s">
        <v>126</v>
      </c>
      <c r="C81" s="132"/>
      <c r="D81" s="133"/>
      <c r="E81" s="45" t="e">
        <f>SUM(F81:I81)</f>
        <v>#REF!</v>
      </c>
      <c r="F81" s="42" t="e">
        <f>SUM(#REF!+#REF!+#REF!+#REF!+#REF!+#REF!+#REF!+#REF!+#REF!+#REF!+#REF!+#REF!)</f>
        <v>#REF!</v>
      </c>
      <c r="G81" s="42" t="e">
        <f>SUM(#REF!+#REF!+#REF!+#REF!+#REF!+#REF!+#REF!+#REF!+#REF!+#REF!+#REF!+#REF!)</f>
        <v>#REF!</v>
      </c>
      <c r="H81" s="42" t="e">
        <f>SUM(#REF!+#REF!+#REF!+#REF!+#REF!+#REF!+#REF!+#REF!+#REF!+#REF!+#REF!+#REF!)</f>
        <v>#REF!</v>
      </c>
      <c r="I81" s="42" t="e">
        <f>SUM(#REF!+#REF!+#REF!+#REF!+#REF!+#REF!+#REF!+#REF!+#REF!+#REF!+#REF!+#REF!)</f>
        <v>#REF!</v>
      </c>
      <c r="J81" s="9" t="e">
        <f t="shared" si="9"/>
        <v>#REF!</v>
      </c>
      <c r="K81" s="9" t="e">
        <f t="shared" si="10"/>
        <v>#REF!</v>
      </c>
      <c r="M81" s="9" t="e">
        <f>#REF!+#REF!+#REF!+#REF!</f>
        <v>#REF!</v>
      </c>
      <c r="N81" s="9" t="e">
        <f>#REF!+#REF!</f>
        <v>#REF!</v>
      </c>
    </row>
    <row r="82" spans="1:14" ht="13.5" hidden="1" thickBot="1" x14ac:dyDescent="0.25">
      <c r="A82" s="48"/>
      <c r="B82" s="131"/>
      <c r="C82" s="132"/>
      <c r="D82" s="133"/>
      <c r="E82" s="45"/>
      <c r="F82" s="42"/>
      <c r="G82" s="42"/>
      <c r="H82" s="42"/>
      <c r="I82" s="42"/>
      <c r="J82" s="9">
        <f t="shared" si="9"/>
        <v>0</v>
      </c>
      <c r="K82" s="1" t="b">
        <f t="shared" si="10"/>
        <v>1</v>
      </c>
      <c r="M82" s="9" t="e">
        <f>#REF!+#REF!+#REF!+#REF!</f>
        <v>#REF!</v>
      </c>
      <c r="N82" s="9" t="e">
        <f>#REF!+#REF!</f>
        <v>#REF!</v>
      </c>
    </row>
    <row r="83" spans="1:14" ht="15" hidden="1" thickBot="1" x14ac:dyDescent="0.25">
      <c r="A83" s="52" t="s">
        <v>127</v>
      </c>
      <c r="B83" s="160" t="s">
        <v>128</v>
      </c>
      <c r="C83" s="161"/>
      <c r="D83" s="162"/>
      <c r="E83" s="53">
        <f t="shared" ref="E83:I83" si="12">E11-E77</f>
        <v>1337878</v>
      </c>
      <c r="F83" s="53">
        <f t="shared" si="12"/>
        <v>415314.5</v>
      </c>
      <c r="G83" s="53">
        <f t="shared" si="12"/>
        <v>388586.5</v>
      </c>
      <c r="H83" s="53">
        <f t="shared" si="12"/>
        <v>146753</v>
      </c>
      <c r="I83" s="53">
        <f t="shared" si="12"/>
        <v>387224</v>
      </c>
      <c r="J83" s="9">
        <f t="shared" si="9"/>
        <v>1337878</v>
      </c>
      <c r="M83" s="9" t="e">
        <f>#REF!+#REF!+#REF!+#REF!</f>
        <v>#REF!</v>
      </c>
      <c r="N83" s="9" t="e">
        <f>#REF!+#REF!</f>
        <v>#REF!</v>
      </c>
    </row>
    <row r="84" spans="1:14" ht="13.5" hidden="1" thickBot="1" x14ac:dyDescent="0.25">
      <c r="A84" s="54"/>
      <c r="B84" s="151"/>
      <c r="C84" s="152"/>
      <c r="D84" s="153"/>
      <c r="E84" s="55"/>
      <c r="F84" s="56"/>
      <c r="G84" s="56"/>
      <c r="H84" s="56"/>
      <c r="I84" s="56"/>
      <c r="M84" s="9" t="e">
        <f>#REF!+#REF!+#REF!+#REF!</f>
        <v>#REF!</v>
      </c>
      <c r="N84" s="9" t="e">
        <f>#REF!+#REF!</f>
        <v>#REF!</v>
      </c>
    </row>
    <row r="85" spans="1:14" ht="15" thickBot="1" x14ac:dyDescent="0.25">
      <c r="A85" s="67"/>
      <c r="B85" s="154" t="s">
        <v>129</v>
      </c>
      <c r="C85" s="155"/>
      <c r="D85" s="156"/>
      <c r="E85" s="68"/>
      <c r="F85" s="68">
        <f t="shared" ref="F85:I85" si="13">F11/F9/12</f>
        <v>13.706382407625631</v>
      </c>
      <c r="G85" s="68">
        <f t="shared" si="13"/>
        <v>13.757374320509038</v>
      </c>
      <c r="H85" s="68">
        <f t="shared" si="13"/>
        <v>12.811818465053484</v>
      </c>
      <c r="I85" s="68">
        <f t="shared" si="13"/>
        <v>13.727285513361464</v>
      </c>
      <c r="M85" s="57" t="e">
        <f>M11/M9/12</f>
        <v>#REF!</v>
      </c>
      <c r="N85" s="57" t="e">
        <f>N11/N9/12</f>
        <v>#REF!</v>
      </c>
    </row>
    <row r="86" spans="1:14" x14ac:dyDescent="0.2">
      <c r="A86" s="69"/>
      <c r="B86" s="100" t="s">
        <v>162</v>
      </c>
      <c r="C86" s="100"/>
      <c r="D86" s="100"/>
      <c r="E86" s="70"/>
      <c r="F86" s="80">
        <v>13.75</v>
      </c>
      <c r="G86" s="80">
        <v>13.75</v>
      </c>
      <c r="H86" s="71">
        <v>12.8</v>
      </c>
      <c r="I86" s="80">
        <v>13.75</v>
      </c>
    </row>
    <row r="87" spans="1:14" ht="12.75" x14ac:dyDescent="0.2">
      <c r="A87" s="1"/>
      <c r="B87" s="1"/>
      <c r="C87" s="1"/>
      <c r="D87" s="1"/>
      <c r="E87" s="59" t="b">
        <f>E86=E11</f>
        <v>0</v>
      </c>
      <c r="F87" s="74"/>
      <c r="G87" s="74"/>
      <c r="H87" s="79"/>
      <c r="I87" s="74"/>
    </row>
    <row r="88" spans="1:14" ht="12.75" x14ac:dyDescent="0.2">
      <c r="A88" s="1"/>
      <c r="B88" s="1"/>
      <c r="C88" s="1"/>
      <c r="D88" s="1"/>
      <c r="E88" s="58"/>
    </row>
    <row r="89" spans="1:14" x14ac:dyDescent="0.2">
      <c r="E89" s="60"/>
    </row>
    <row r="91" spans="1:14" x14ac:dyDescent="0.2">
      <c r="E91" s="60"/>
    </row>
  </sheetData>
  <mergeCells count="89">
    <mergeCell ref="A1:I1"/>
    <mergeCell ref="A2:I2"/>
    <mergeCell ref="A3:I3"/>
    <mergeCell ref="B5:D7"/>
    <mergeCell ref="E5:E7"/>
    <mergeCell ref="F5:I5"/>
    <mergeCell ref="F6:F7"/>
    <mergeCell ref="G6:G7"/>
    <mergeCell ref="H6:H7"/>
    <mergeCell ref="I6:I7"/>
    <mergeCell ref="B19:D19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31:D31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43:D43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55:D55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B67:D67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79:D79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86:D86"/>
    <mergeCell ref="B80:D80"/>
    <mergeCell ref="B81:D81"/>
    <mergeCell ref="B82:D82"/>
    <mergeCell ref="B83:D83"/>
    <mergeCell ref="B84:D84"/>
    <mergeCell ref="B85:D85"/>
  </mergeCells>
  <printOptions horizontalCentered="1"/>
  <pageMargins left="0.19685039370078741" right="0" top="0" bottom="0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1"/>
  <sheetViews>
    <sheetView workbookViewId="0">
      <selection sqref="A1:I1"/>
    </sheetView>
  </sheetViews>
  <sheetFormatPr defaultRowHeight="14.25" x14ac:dyDescent="0.2"/>
  <cols>
    <col min="1" max="1" width="6" style="20" customWidth="1"/>
    <col min="2" max="2" width="9.140625" style="20"/>
    <col min="3" max="3" width="15.42578125" style="20" customWidth="1"/>
    <col min="4" max="4" width="24.28515625" style="20" customWidth="1"/>
    <col min="5" max="5" width="14.140625" style="20" hidden="1" customWidth="1"/>
    <col min="6" max="6" width="13.85546875" style="1" hidden="1" customWidth="1"/>
    <col min="7" max="7" width="15.42578125" style="1" hidden="1" customWidth="1"/>
    <col min="8" max="8" width="14.5703125" style="1" customWidth="1"/>
    <col min="9" max="9" width="12.7109375" style="1" hidden="1" customWidth="1"/>
    <col min="10" max="10" width="12" style="1" customWidth="1"/>
    <col min="11" max="11" width="10.7109375" style="1" customWidth="1"/>
    <col min="12" max="12" width="9.140625" style="1"/>
    <col min="13" max="13" width="11.7109375" style="1" hidden="1" customWidth="1"/>
    <col min="14" max="14" width="12.28515625" style="1" hidden="1" customWidth="1"/>
    <col min="15" max="55" width="9.140625" style="1"/>
    <col min="56" max="56" width="6" style="1" customWidth="1"/>
    <col min="57" max="57" width="9.140625" style="1"/>
    <col min="58" max="58" width="15.42578125" style="1" customWidth="1"/>
    <col min="59" max="59" width="14.85546875" style="1" customWidth="1"/>
    <col min="60" max="60" width="14.140625" style="1" customWidth="1"/>
    <col min="61" max="61" width="11.42578125" style="1" customWidth="1"/>
    <col min="62" max="62" width="11.28515625" style="1" customWidth="1"/>
    <col min="63" max="63" width="12.28515625" style="1" customWidth="1"/>
    <col min="64" max="64" width="11.28515625" style="1" customWidth="1"/>
    <col min="65" max="70" width="10.7109375" style="1" customWidth="1"/>
    <col min="71" max="71" width="12.85546875" style="1" customWidth="1"/>
    <col min="72" max="72" width="10.7109375" style="1" customWidth="1"/>
    <col min="73" max="73" width="11" style="1" customWidth="1"/>
    <col min="74" max="75" width="9.140625" style="1" customWidth="1"/>
    <col min="76" max="76" width="14.140625" style="1" customWidth="1"/>
    <col min="77" max="77" width="11.42578125" style="1" customWidth="1"/>
    <col min="78" max="78" width="11.28515625" style="1" customWidth="1"/>
    <col min="79" max="79" width="12.28515625" style="1" customWidth="1"/>
    <col min="80" max="80" width="11.28515625" style="1" customWidth="1"/>
    <col min="81" max="86" width="10.7109375" style="1" customWidth="1"/>
    <col min="87" max="87" width="12.85546875" style="1" customWidth="1"/>
    <col min="88" max="88" width="10.7109375" style="1" customWidth="1"/>
    <col min="89" max="89" width="11" style="1" customWidth="1"/>
    <col min="90" max="91" width="9.140625" style="1" customWidth="1"/>
    <col min="92" max="92" width="14.140625" style="1" customWidth="1"/>
    <col min="93" max="93" width="11.42578125" style="1" customWidth="1"/>
    <col min="94" max="94" width="11.28515625" style="1" customWidth="1"/>
    <col min="95" max="95" width="12.28515625" style="1" customWidth="1"/>
    <col min="96" max="96" width="11.28515625" style="1" customWidth="1"/>
    <col min="97" max="102" width="10.7109375" style="1" customWidth="1"/>
    <col min="103" max="103" width="12.85546875" style="1" customWidth="1"/>
    <col min="104" max="104" width="10.7109375" style="1" customWidth="1"/>
    <col min="105" max="105" width="11" style="1" customWidth="1"/>
    <col min="106" max="107" width="9.140625" style="1" customWidth="1"/>
    <col min="108" max="108" width="14.140625" style="1" customWidth="1"/>
    <col min="109" max="109" width="11.42578125" style="1" customWidth="1"/>
    <col min="110" max="110" width="11.28515625" style="1" customWidth="1"/>
    <col min="111" max="111" width="12.28515625" style="1" customWidth="1"/>
    <col min="112" max="112" width="11.28515625" style="1" customWidth="1"/>
    <col min="113" max="118" width="10.7109375" style="1" customWidth="1"/>
    <col min="119" max="119" width="12.85546875" style="1" customWidth="1"/>
    <col min="120" max="120" width="10.7109375" style="1" customWidth="1"/>
    <col min="121" max="121" width="11" style="1" customWidth="1"/>
    <col min="122" max="123" width="9.140625" style="1" customWidth="1"/>
    <col min="124" max="124" width="14.140625" style="1" customWidth="1"/>
    <col min="125" max="125" width="11.42578125" style="1" customWidth="1"/>
    <col min="126" max="126" width="11.28515625" style="1" customWidth="1"/>
    <col min="127" max="127" width="12.28515625" style="1" customWidth="1"/>
    <col min="128" max="128" width="11.28515625" style="1" customWidth="1"/>
    <col min="129" max="134" width="10.7109375" style="1" customWidth="1"/>
    <col min="135" max="135" width="12.85546875" style="1" customWidth="1"/>
    <col min="136" max="136" width="10.7109375" style="1" customWidth="1"/>
    <col min="137" max="137" width="11" style="1" customWidth="1"/>
    <col min="138" max="139" width="9.140625" style="1" customWidth="1"/>
    <col min="140" max="140" width="14.140625" style="1" customWidth="1"/>
    <col min="141" max="141" width="11.42578125" style="1" customWidth="1"/>
    <col min="142" max="142" width="11.28515625" style="1" customWidth="1"/>
    <col min="143" max="143" width="12.28515625" style="1" customWidth="1"/>
    <col min="144" max="144" width="11.28515625" style="1" customWidth="1"/>
    <col min="145" max="150" width="10.7109375" style="1" customWidth="1"/>
    <col min="151" max="151" width="12.85546875" style="1" customWidth="1"/>
    <col min="152" max="152" width="10.7109375" style="1" customWidth="1"/>
    <col min="153" max="153" width="11" style="1" customWidth="1"/>
    <col min="154" max="155" width="9.140625" style="1" customWidth="1"/>
    <col min="156" max="156" width="14.140625" style="1" customWidth="1"/>
    <col min="157" max="157" width="11.42578125" style="1" customWidth="1"/>
    <col min="158" max="158" width="11.28515625" style="1" customWidth="1"/>
    <col min="159" max="159" width="12.28515625" style="1" customWidth="1"/>
    <col min="160" max="160" width="11.28515625" style="1" customWidth="1"/>
    <col min="161" max="166" width="10.7109375" style="1" customWidth="1"/>
    <col min="167" max="167" width="12.85546875" style="1" customWidth="1"/>
    <col min="168" max="168" width="10.7109375" style="1" customWidth="1"/>
    <col min="169" max="169" width="11" style="1" customWidth="1"/>
    <col min="170" max="171" width="9.140625" style="1" customWidth="1"/>
    <col min="172" max="172" width="14.140625" style="1" customWidth="1"/>
    <col min="173" max="173" width="11.42578125" style="1" customWidth="1"/>
    <col min="174" max="174" width="11.28515625" style="1" customWidth="1"/>
    <col min="175" max="175" width="12.28515625" style="1" customWidth="1"/>
    <col min="176" max="176" width="11.28515625" style="1" customWidth="1"/>
    <col min="177" max="182" width="10.7109375" style="1" customWidth="1"/>
    <col min="183" max="183" width="12.85546875" style="1" customWidth="1"/>
    <col min="184" max="184" width="10.7109375" style="1" customWidth="1"/>
    <col min="185" max="185" width="11" style="1" customWidth="1"/>
    <col min="186" max="187" width="9.140625" style="1" customWidth="1"/>
    <col min="188" max="188" width="14.140625" style="1" customWidth="1"/>
    <col min="189" max="189" width="11.42578125" style="1" customWidth="1"/>
    <col min="190" max="190" width="11.28515625" style="1" customWidth="1"/>
    <col min="191" max="191" width="12.28515625" style="1" customWidth="1"/>
    <col min="192" max="192" width="11.28515625" style="1" customWidth="1"/>
    <col min="193" max="198" width="10.7109375" style="1" customWidth="1"/>
    <col min="199" max="199" width="12.85546875" style="1" customWidth="1"/>
    <col min="200" max="200" width="10.7109375" style="1" customWidth="1"/>
    <col min="201" max="201" width="11" style="1" customWidth="1"/>
    <col min="202" max="203" width="9.140625" style="1" customWidth="1"/>
    <col min="204" max="204" width="14.140625" style="1" customWidth="1"/>
    <col min="205" max="205" width="11.42578125" style="1" customWidth="1"/>
    <col min="206" max="206" width="11.28515625" style="1" customWidth="1"/>
    <col min="207" max="207" width="12.28515625" style="1" customWidth="1"/>
    <col min="208" max="208" width="11.28515625" style="1" customWidth="1"/>
    <col min="209" max="214" width="10.7109375" style="1" customWidth="1"/>
    <col min="215" max="215" width="12.85546875" style="1" customWidth="1"/>
    <col min="216" max="216" width="10.7109375" style="1" customWidth="1"/>
    <col min="217" max="217" width="11" style="1" customWidth="1"/>
    <col min="218" max="219" width="9.140625" style="1" customWidth="1"/>
    <col min="220" max="220" width="14.140625" style="1" customWidth="1"/>
    <col min="221" max="221" width="11.42578125" style="1" customWidth="1"/>
    <col min="222" max="222" width="11.28515625" style="1" customWidth="1"/>
    <col min="223" max="223" width="12.28515625" style="1" customWidth="1"/>
    <col min="224" max="224" width="11.28515625" style="1" customWidth="1"/>
    <col min="225" max="230" width="10.7109375" style="1" customWidth="1"/>
    <col min="231" max="231" width="12.85546875" style="1" customWidth="1"/>
    <col min="232" max="232" width="10.7109375" style="1" customWidth="1"/>
    <col min="233" max="233" width="11" style="1" customWidth="1"/>
    <col min="234" max="235" width="9.140625" style="1" customWidth="1"/>
    <col min="236" max="236" width="14.140625" style="1" customWidth="1"/>
    <col min="237" max="237" width="11.42578125" style="1" customWidth="1"/>
    <col min="238" max="238" width="11.28515625" style="1" customWidth="1"/>
    <col min="239" max="239" width="12.28515625" style="1" customWidth="1"/>
    <col min="240" max="240" width="11.28515625" style="1" customWidth="1"/>
    <col min="241" max="246" width="10.7109375" style="1" customWidth="1"/>
    <col min="247" max="247" width="12.85546875" style="1" customWidth="1"/>
    <col min="248" max="248" width="10.7109375" style="1" customWidth="1"/>
    <col min="249" max="249" width="11" style="1" customWidth="1"/>
    <col min="250" max="251" width="9.140625" style="1" customWidth="1"/>
    <col min="252" max="252" width="14.140625" style="1" customWidth="1"/>
    <col min="253" max="253" width="11.42578125" style="1" customWidth="1"/>
    <col min="254" max="254" width="11.28515625" style="1" customWidth="1"/>
    <col min="255" max="255" width="12.28515625" style="1" customWidth="1"/>
    <col min="256" max="256" width="11.28515625" style="1" customWidth="1"/>
    <col min="257" max="262" width="10.7109375" style="1" bestFit="1" customWidth="1"/>
    <col min="263" max="263" width="12.85546875" style="1" customWidth="1"/>
    <col min="264" max="264" width="10.7109375" style="1" customWidth="1"/>
    <col min="265" max="265" width="11" style="1" customWidth="1"/>
    <col min="266" max="266" width="12" style="1" customWidth="1"/>
    <col min="267" max="311" width="9.140625" style="1"/>
    <col min="312" max="312" width="6" style="1" customWidth="1"/>
    <col min="313" max="313" width="9.140625" style="1"/>
    <col min="314" max="314" width="15.42578125" style="1" customWidth="1"/>
    <col min="315" max="315" width="14.85546875" style="1" customWidth="1"/>
    <col min="316" max="316" width="14.140625" style="1" customWidth="1"/>
    <col min="317" max="317" width="11.42578125" style="1" customWidth="1"/>
    <col min="318" max="318" width="11.28515625" style="1" customWidth="1"/>
    <col min="319" max="319" width="12.28515625" style="1" customWidth="1"/>
    <col min="320" max="320" width="11.28515625" style="1" customWidth="1"/>
    <col min="321" max="326" width="10.7109375" style="1" customWidth="1"/>
    <col min="327" max="327" width="12.85546875" style="1" customWidth="1"/>
    <col min="328" max="328" width="10.7109375" style="1" customWidth="1"/>
    <col min="329" max="329" width="11" style="1" customWidth="1"/>
    <col min="330" max="331" width="9.140625" style="1" customWidth="1"/>
    <col min="332" max="332" width="14.140625" style="1" customWidth="1"/>
    <col min="333" max="333" width="11.42578125" style="1" customWidth="1"/>
    <col min="334" max="334" width="11.28515625" style="1" customWidth="1"/>
    <col min="335" max="335" width="12.28515625" style="1" customWidth="1"/>
    <col min="336" max="336" width="11.28515625" style="1" customWidth="1"/>
    <col min="337" max="342" width="10.7109375" style="1" customWidth="1"/>
    <col min="343" max="343" width="12.85546875" style="1" customWidth="1"/>
    <col min="344" max="344" width="10.7109375" style="1" customWidth="1"/>
    <col min="345" max="345" width="11" style="1" customWidth="1"/>
    <col min="346" max="347" width="9.140625" style="1" customWidth="1"/>
    <col min="348" max="348" width="14.140625" style="1" customWidth="1"/>
    <col min="349" max="349" width="11.42578125" style="1" customWidth="1"/>
    <col min="350" max="350" width="11.28515625" style="1" customWidth="1"/>
    <col min="351" max="351" width="12.28515625" style="1" customWidth="1"/>
    <col min="352" max="352" width="11.28515625" style="1" customWidth="1"/>
    <col min="353" max="358" width="10.7109375" style="1" customWidth="1"/>
    <col min="359" max="359" width="12.85546875" style="1" customWidth="1"/>
    <col min="360" max="360" width="10.7109375" style="1" customWidth="1"/>
    <col min="361" max="361" width="11" style="1" customWidth="1"/>
    <col min="362" max="363" width="9.140625" style="1" customWidth="1"/>
    <col min="364" max="364" width="14.140625" style="1" customWidth="1"/>
    <col min="365" max="365" width="11.42578125" style="1" customWidth="1"/>
    <col min="366" max="366" width="11.28515625" style="1" customWidth="1"/>
    <col min="367" max="367" width="12.28515625" style="1" customWidth="1"/>
    <col min="368" max="368" width="11.28515625" style="1" customWidth="1"/>
    <col min="369" max="374" width="10.7109375" style="1" customWidth="1"/>
    <col min="375" max="375" width="12.85546875" style="1" customWidth="1"/>
    <col min="376" max="376" width="10.7109375" style="1" customWidth="1"/>
    <col min="377" max="377" width="11" style="1" customWidth="1"/>
    <col min="378" max="379" width="9.140625" style="1" customWidth="1"/>
    <col min="380" max="380" width="14.140625" style="1" customWidth="1"/>
    <col min="381" max="381" width="11.42578125" style="1" customWidth="1"/>
    <col min="382" max="382" width="11.28515625" style="1" customWidth="1"/>
    <col min="383" max="383" width="12.28515625" style="1" customWidth="1"/>
    <col min="384" max="384" width="11.28515625" style="1" customWidth="1"/>
    <col min="385" max="390" width="10.7109375" style="1" customWidth="1"/>
    <col min="391" max="391" width="12.85546875" style="1" customWidth="1"/>
    <col min="392" max="392" width="10.7109375" style="1" customWidth="1"/>
    <col min="393" max="393" width="11" style="1" customWidth="1"/>
    <col min="394" max="395" width="9.140625" style="1" customWidth="1"/>
    <col min="396" max="396" width="14.140625" style="1" customWidth="1"/>
    <col min="397" max="397" width="11.42578125" style="1" customWidth="1"/>
    <col min="398" max="398" width="11.28515625" style="1" customWidth="1"/>
    <col min="399" max="399" width="12.28515625" style="1" customWidth="1"/>
    <col min="400" max="400" width="11.28515625" style="1" customWidth="1"/>
    <col min="401" max="406" width="10.7109375" style="1" customWidth="1"/>
    <col min="407" max="407" width="12.85546875" style="1" customWidth="1"/>
    <col min="408" max="408" width="10.7109375" style="1" customWidth="1"/>
    <col min="409" max="409" width="11" style="1" customWidth="1"/>
    <col min="410" max="411" width="9.140625" style="1" customWidth="1"/>
    <col min="412" max="412" width="14.140625" style="1" customWidth="1"/>
    <col min="413" max="413" width="11.42578125" style="1" customWidth="1"/>
    <col min="414" max="414" width="11.28515625" style="1" customWidth="1"/>
    <col min="415" max="415" width="12.28515625" style="1" customWidth="1"/>
    <col min="416" max="416" width="11.28515625" style="1" customWidth="1"/>
    <col min="417" max="422" width="10.7109375" style="1" customWidth="1"/>
    <col min="423" max="423" width="12.85546875" style="1" customWidth="1"/>
    <col min="424" max="424" width="10.7109375" style="1" customWidth="1"/>
    <col min="425" max="425" width="11" style="1" customWidth="1"/>
    <col min="426" max="427" width="9.140625" style="1" customWidth="1"/>
    <col min="428" max="428" width="14.140625" style="1" customWidth="1"/>
    <col min="429" max="429" width="11.42578125" style="1" customWidth="1"/>
    <col min="430" max="430" width="11.28515625" style="1" customWidth="1"/>
    <col min="431" max="431" width="12.28515625" style="1" customWidth="1"/>
    <col min="432" max="432" width="11.28515625" style="1" customWidth="1"/>
    <col min="433" max="438" width="10.7109375" style="1" customWidth="1"/>
    <col min="439" max="439" width="12.85546875" style="1" customWidth="1"/>
    <col min="440" max="440" width="10.7109375" style="1" customWidth="1"/>
    <col min="441" max="441" width="11" style="1" customWidth="1"/>
    <col min="442" max="443" width="9.140625" style="1" customWidth="1"/>
    <col min="444" max="444" width="14.140625" style="1" customWidth="1"/>
    <col min="445" max="445" width="11.42578125" style="1" customWidth="1"/>
    <col min="446" max="446" width="11.28515625" style="1" customWidth="1"/>
    <col min="447" max="447" width="12.28515625" style="1" customWidth="1"/>
    <col min="448" max="448" width="11.28515625" style="1" customWidth="1"/>
    <col min="449" max="454" width="10.7109375" style="1" customWidth="1"/>
    <col min="455" max="455" width="12.85546875" style="1" customWidth="1"/>
    <col min="456" max="456" width="10.7109375" style="1" customWidth="1"/>
    <col min="457" max="457" width="11" style="1" customWidth="1"/>
    <col min="458" max="459" width="9.140625" style="1" customWidth="1"/>
    <col min="460" max="460" width="14.140625" style="1" customWidth="1"/>
    <col min="461" max="461" width="11.42578125" style="1" customWidth="1"/>
    <col min="462" max="462" width="11.28515625" style="1" customWidth="1"/>
    <col min="463" max="463" width="12.28515625" style="1" customWidth="1"/>
    <col min="464" max="464" width="11.28515625" style="1" customWidth="1"/>
    <col min="465" max="470" width="10.7109375" style="1" customWidth="1"/>
    <col min="471" max="471" width="12.85546875" style="1" customWidth="1"/>
    <col min="472" max="472" width="10.7109375" style="1" customWidth="1"/>
    <col min="473" max="473" width="11" style="1" customWidth="1"/>
    <col min="474" max="475" width="9.140625" style="1" customWidth="1"/>
    <col min="476" max="476" width="14.140625" style="1" customWidth="1"/>
    <col min="477" max="477" width="11.42578125" style="1" customWidth="1"/>
    <col min="478" max="478" width="11.28515625" style="1" customWidth="1"/>
    <col min="479" max="479" width="12.28515625" style="1" customWidth="1"/>
    <col min="480" max="480" width="11.28515625" style="1" customWidth="1"/>
    <col min="481" max="486" width="10.7109375" style="1" customWidth="1"/>
    <col min="487" max="487" width="12.85546875" style="1" customWidth="1"/>
    <col min="488" max="488" width="10.7109375" style="1" customWidth="1"/>
    <col min="489" max="489" width="11" style="1" customWidth="1"/>
    <col min="490" max="491" width="9.140625" style="1" customWidth="1"/>
    <col min="492" max="492" width="14.140625" style="1" customWidth="1"/>
    <col min="493" max="493" width="11.42578125" style="1" customWidth="1"/>
    <col min="494" max="494" width="11.28515625" style="1" customWidth="1"/>
    <col min="495" max="495" width="12.28515625" style="1" customWidth="1"/>
    <col min="496" max="496" width="11.28515625" style="1" customWidth="1"/>
    <col min="497" max="502" width="10.7109375" style="1" customWidth="1"/>
    <col min="503" max="503" width="12.85546875" style="1" customWidth="1"/>
    <col min="504" max="504" width="10.7109375" style="1" customWidth="1"/>
    <col min="505" max="505" width="11" style="1" customWidth="1"/>
    <col min="506" max="507" width="9.140625" style="1" customWidth="1"/>
    <col min="508" max="508" width="14.140625" style="1" customWidth="1"/>
    <col min="509" max="509" width="11.42578125" style="1" customWidth="1"/>
    <col min="510" max="510" width="11.28515625" style="1" customWidth="1"/>
    <col min="511" max="511" width="12.28515625" style="1" customWidth="1"/>
    <col min="512" max="512" width="11.28515625" style="1" customWidth="1"/>
    <col min="513" max="518" width="10.7109375" style="1" bestFit="1" customWidth="1"/>
    <col min="519" max="519" width="12.85546875" style="1" customWidth="1"/>
    <col min="520" max="520" width="10.7109375" style="1" customWidth="1"/>
    <col min="521" max="521" width="11" style="1" customWidth="1"/>
    <col min="522" max="522" width="12" style="1" customWidth="1"/>
    <col min="523" max="567" width="9.140625" style="1"/>
    <col min="568" max="568" width="6" style="1" customWidth="1"/>
    <col min="569" max="569" width="9.140625" style="1"/>
    <col min="570" max="570" width="15.42578125" style="1" customWidth="1"/>
    <col min="571" max="571" width="14.85546875" style="1" customWidth="1"/>
    <col min="572" max="572" width="14.140625" style="1" customWidth="1"/>
    <col min="573" max="573" width="11.42578125" style="1" customWidth="1"/>
    <col min="574" max="574" width="11.28515625" style="1" customWidth="1"/>
    <col min="575" max="575" width="12.28515625" style="1" customWidth="1"/>
    <col min="576" max="576" width="11.28515625" style="1" customWidth="1"/>
    <col min="577" max="582" width="10.7109375" style="1" customWidth="1"/>
    <col min="583" max="583" width="12.85546875" style="1" customWidth="1"/>
    <col min="584" max="584" width="10.7109375" style="1" customWidth="1"/>
    <col min="585" max="585" width="11" style="1" customWidth="1"/>
    <col min="586" max="587" width="9.140625" style="1" customWidth="1"/>
    <col min="588" max="588" width="14.140625" style="1" customWidth="1"/>
    <col min="589" max="589" width="11.42578125" style="1" customWidth="1"/>
    <col min="590" max="590" width="11.28515625" style="1" customWidth="1"/>
    <col min="591" max="591" width="12.28515625" style="1" customWidth="1"/>
    <col min="592" max="592" width="11.28515625" style="1" customWidth="1"/>
    <col min="593" max="598" width="10.7109375" style="1" customWidth="1"/>
    <col min="599" max="599" width="12.85546875" style="1" customWidth="1"/>
    <col min="600" max="600" width="10.7109375" style="1" customWidth="1"/>
    <col min="601" max="601" width="11" style="1" customWidth="1"/>
    <col min="602" max="603" width="9.140625" style="1" customWidth="1"/>
    <col min="604" max="604" width="14.140625" style="1" customWidth="1"/>
    <col min="605" max="605" width="11.42578125" style="1" customWidth="1"/>
    <col min="606" max="606" width="11.28515625" style="1" customWidth="1"/>
    <col min="607" max="607" width="12.28515625" style="1" customWidth="1"/>
    <col min="608" max="608" width="11.28515625" style="1" customWidth="1"/>
    <col min="609" max="614" width="10.7109375" style="1" customWidth="1"/>
    <col min="615" max="615" width="12.85546875" style="1" customWidth="1"/>
    <col min="616" max="616" width="10.7109375" style="1" customWidth="1"/>
    <col min="617" max="617" width="11" style="1" customWidth="1"/>
    <col min="618" max="619" width="9.140625" style="1" customWidth="1"/>
    <col min="620" max="620" width="14.140625" style="1" customWidth="1"/>
    <col min="621" max="621" width="11.42578125" style="1" customWidth="1"/>
    <col min="622" max="622" width="11.28515625" style="1" customWidth="1"/>
    <col min="623" max="623" width="12.28515625" style="1" customWidth="1"/>
    <col min="624" max="624" width="11.28515625" style="1" customWidth="1"/>
    <col min="625" max="630" width="10.7109375" style="1" customWidth="1"/>
    <col min="631" max="631" width="12.85546875" style="1" customWidth="1"/>
    <col min="632" max="632" width="10.7109375" style="1" customWidth="1"/>
    <col min="633" max="633" width="11" style="1" customWidth="1"/>
    <col min="634" max="635" width="9.140625" style="1" customWidth="1"/>
    <col min="636" max="636" width="14.140625" style="1" customWidth="1"/>
    <col min="637" max="637" width="11.42578125" style="1" customWidth="1"/>
    <col min="638" max="638" width="11.28515625" style="1" customWidth="1"/>
    <col min="639" max="639" width="12.28515625" style="1" customWidth="1"/>
    <col min="640" max="640" width="11.28515625" style="1" customWidth="1"/>
    <col min="641" max="646" width="10.7109375" style="1" customWidth="1"/>
    <col min="647" max="647" width="12.85546875" style="1" customWidth="1"/>
    <col min="648" max="648" width="10.7109375" style="1" customWidth="1"/>
    <col min="649" max="649" width="11" style="1" customWidth="1"/>
    <col min="650" max="651" width="9.140625" style="1" customWidth="1"/>
    <col min="652" max="652" width="14.140625" style="1" customWidth="1"/>
    <col min="653" max="653" width="11.42578125" style="1" customWidth="1"/>
    <col min="654" max="654" width="11.28515625" style="1" customWidth="1"/>
    <col min="655" max="655" width="12.28515625" style="1" customWidth="1"/>
    <col min="656" max="656" width="11.28515625" style="1" customWidth="1"/>
    <col min="657" max="662" width="10.7109375" style="1" customWidth="1"/>
    <col min="663" max="663" width="12.85546875" style="1" customWidth="1"/>
    <col min="664" max="664" width="10.7109375" style="1" customWidth="1"/>
    <col min="665" max="665" width="11" style="1" customWidth="1"/>
    <col min="666" max="667" width="9.140625" style="1" customWidth="1"/>
    <col min="668" max="668" width="14.140625" style="1" customWidth="1"/>
    <col min="669" max="669" width="11.42578125" style="1" customWidth="1"/>
    <col min="670" max="670" width="11.28515625" style="1" customWidth="1"/>
    <col min="671" max="671" width="12.28515625" style="1" customWidth="1"/>
    <col min="672" max="672" width="11.28515625" style="1" customWidth="1"/>
    <col min="673" max="678" width="10.7109375" style="1" customWidth="1"/>
    <col min="679" max="679" width="12.85546875" style="1" customWidth="1"/>
    <col min="680" max="680" width="10.7109375" style="1" customWidth="1"/>
    <col min="681" max="681" width="11" style="1" customWidth="1"/>
    <col min="682" max="683" width="9.140625" style="1" customWidth="1"/>
    <col min="684" max="684" width="14.140625" style="1" customWidth="1"/>
    <col min="685" max="685" width="11.42578125" style="1" customWidth="1"/>
    <col min="686" max="686" width="11.28515625" style="1" customWidth="1"/>
    <col min="687" max="687" width="12.28515625" style="1" customWidth="1"/>
    <col min="688" max="688" width="11.28515625" style="1" customWidth="1"/>
    <col min="689" max="694" width="10.7109375" style="1" customWidth="1"/>
    <col min="695" max="695" width="12.85546875" style="1" customWidth="1"/>
    <col min="696" max="696" width="10.7109375" style="1" customWidth="1"/>
    <col min="697" max="697" width="11" style="1" customWidth="1"/>
    <col min="698" max="699" width="9.140625" style="1" customWidth="1"/>
    <col min="700" max="700" width="14.140625" style="1" customWidth="1"/>
    <col min="701" max="701" width="11.42578125" style="1" customWidth="1"/>
    <col min="702" max="702" width="11.28515625" style="1" customWidth="1"/>
    <col min="703" max="703" width="12.28515625" style="1" customWidth="1"/>
    <col min="704" max="704" width="11.28515625" style="1" customWidth="1"/>
    <col min="705" max="710" width="10.7109375" style="1" customWidth="1"/>
    <col min="711" max="711" width="12.85546875" style="1" customWidth="1"/>
    <col min="712" max="712" width="10.7109375" style="1" customWidth="1"/>
    <col min="713" max="713" width="11" style="1" customWidth="1"/>
    <col min="714" max="715" width="9.140625" style="1" customWidth="1"/>
    <col min="716" max="716" width="14.140625" style="1" customWidth="1"/>
    <col min="717" max="717" width="11.42578125" style="1" customWidth="1"/>
    <col min="718" max="718" width="11.28515625" style="1" customWidth="1"/>
    <col min="719" max="719" width="12.28515625" style="1" customWidth="1"/>
    <col min="720" max="720" width="11.28515625" style="1" customWidth="1"/>
    <col min="721" max="726" width="10.7109375" style="1" customWidth="1"/>
    <col min="727" max="727" width="12.85546875" style="1" customWidth="1"/>
    <col min="728" max="728" width="10.7109375" style="1" customWidth="1"/>
    <col min="729" max="729" width="11" style="1" customWidth="1"/>
    <col min="730" max="731" width="9.140625" style="1" customWidth="1"/>
    <col min="732" max="732" width="14.140625" style="1" customWidth="1"/>
    <col min="733" max="733" width="11.42578125" style="1" customWidth="1"/>
    <col min="734" max="734" width="11.28515625" style="1" customWidth="1"/>
    <col min="735" max="735" width="12.28515625" style="1" customWidth="1"/>
    <col min="736" max="736" width="11.28515625" style="1" customWidth="1"/>
    <col min="737" max="742" width="10.7109375" style="1" customWidth="1"/>
    <col min="743" max="743" width="12.85546875" style="1" customWidth="1"/>
    <col min="744" max="744" width="10.7109375" style="1" customWidth="1"/>
    <col min="745" max="745" width="11" style="1" customWidth="1"/>
    <col min="746" max="747" width="9.140625" style="1" customWidth="1"/>
    <col min="748" max="748" width="14.140625" style="1" customWidth="1"/>
    <col min="749" max="749" width="11.42578125" style="1" customWidth="1"/>
    <col min="750" max="750" width="11.28515625" style="1" customWidth="1"/>
    <col min="751" max="751" width="12.28515625" style="1" customWidth="1"/>
    <col min="752" max="752" width="11.28515625" style="1" customWidth="1"/>
    <col min="753" max="758" width="10.7109375" style="1" customWidth="1"/>
    <col min="759" max="759" width="12.85546875" style="1" customWidth="1"/>
    <col min="760" max="760" width="10.7109375" style="1" customWidth="1"/>
    <col min="761" max="761" width="11" style="1" customWidth="1"/>
    <col min="762" max="763" width="9.140625" style="1" customWidth="1"/>
    <col min="764" max="764" width="14.140625" style="1" customWidth="1"/>
    <col min="765" max="765" width="11.42578125" style="1" customWidth="1"/>
    <col min="766" max="766" width="11.28515625" style="1" customWidth="1"/>
    <col min="767" max="767" width="12.28515625" style="1" customWidth="1"/>
    <col min="768" max="768" width="11.28515625" style="1" customWidth="1"/>
    <col min="769" max="774" width="10.7109375" style="1" bestFit="1" customWidth="1"/>
    <col min="775" max="775" width="12.85546875" style="1" customWidth="1"/>
    <col min="776" max="776" width="10.7109375" style="1" customWidth="1"/>
    <col min="777" max="777" width="11" style="1" customWidth="1"/>
    <col min="778" max="778" width="12" style="1" customWidth="1"/>
    <col min="779" max="823" width="9.140625" style="1"/>
    <col min="824" max="824" width="6" style="1" customWidth="1"/>
    <col min="825" max="825" width="9.140625" style="1"/>
    <col min="826" max="826" width="15.42578125" style="1" customWidth="1"/>
    <col min="827" max="827" width="14.85546875" style="1" customWidth="1"/>
    <col min="828" max="828" width="14.140625" style="1" customWidth="1"/>
    <col min="829" max="829" width="11.42578125" style="1" customWidth="1"/>
    <col min="830" max="830" width="11.28515625" style="1" customWidth="1"/>
    <col min="831" max="831" width="12.28515625" style="1" customWidth="1"/>
    <col min="832" max="832" width="11.28515625" style="1" customWidth="1"/>
    <col min="833" max="838" width="10.7109375" style="1" customWidth="1"/>
    <col min="839" max="839" width="12.85546875" style="1" customWidth="1"/>
    <col min="840" max="840" width="10.7109375" style="1" customWidth="1"/>
    <col min="841" max="841" width="11" style="1" customWidth="1"/>
    <col min="842" max="843" width="9.140625" style="1" customWidth="1"/>
    <col min="844" max="844" width="14.140625" style="1" customWidth="1"/>
    <col min="845" max="845" width="11.42578125" style="1" customWidth="1"/>
    <col min="846" max="846" width="11.28515625" style="1" customWidth="1"/>
    <col min="847" max="847" width="12.28515625" style="1" customWidth="1"/>
    <col min="848" max="848" width="11.28515625" style="1" customWidth="1"/>
    <col min="849" max="854" width="10.7109375" style="1" customWidth="1"/>
    <col min="855" max="855" width="12.85546875" style="1" customWidth="1"/>
    <col min="856" max="856" width="10.7109375" style="1" customWidth="1"/>
    <col min="857" max="857" width="11" style="1" customWidth="1"/>
    <col min="858" max="859" width="9.140625" style="1" customWidth="1"/>
    <col min="860" max="860" width="14.140625" style="1" customWidth="1"/>
    <col min="861" max="861" width="11.42578125" style="1" customWidth="1"/>
    <col min="862" max="862" width="11.28515625" style="1" customWidth="1"/>
    <col min="863" max="863" width="12.28515625" style="1" customWidth="1"/>
    <col min="864" max="864" width="11.28515625" style="1" customWidth="1"/>
    <col min="865" max="870" width="10.7109375" style="1" customWidth="1"/>
    <col min="871" max="871" width="12.85546875" style="1" customWidth="1"/>
    <col min="872" max="872" width="10.7109375" style="1" customWidth="1"/>
    <col min="873" max="873" width="11" style="1" customWidth="1"/>
    <col min="874" max="875" width="9.140625" style="1" customWidth="1"/>
    <col min="876" max="876" width="14.140625" style="1" customWidth="1"/>
    <col min="877" max="877" width="11.42578125" style="1" customWidth="1"/>
    <col min="878" max="878" width="11.28515625" style="1" customWidth="1"/>
    <col min="879" max="879" width="12.28515625" style="1" customWidth="1"/>
    <col min="880" max="880" width="11.28515625" style="1" customWidth="1"/>
    <col min="881" max="886" width="10.7109375" style="1" customWidth="1"/>
    <col min="887" max="887" width="12.85546875" style="1" customWidth="1"/>
    <col min="888" max="888" width="10.7109375" style="1" customWidth="1"/>
    <col min="889" max="889" width="11" style="1" customWidth="1"/>
    <col min="890" max="891" width="9.140625" style="1" customWidth="1"/>
    <col min="892" max="892" width="14.140625" style="1" customWidth="1"/>
    <col min="893" max="893" width="11.42578125" style="1" customWidth="1"/>
    <col min="894" max="894" width="11.28515625" style="1" customWidth="1"/>
    <col min="895" max="895" width="12.28515625" style="1" customWidth="1"/>
    <col min="896" max="896" width="11.28515625" style="1" customWidth="1"/>
    <col min="897" max="902" width="10.7109375" style="1" customWidth="1"/>
    <col min="903" max="903" width="12.85546875" style="1" customWidth="1"/>
    <col min="904" max="904" width="10.7109375" style="1" customWidth="1"/>
    <col min="905" max="905" width="11" style="1" customWidth="1"/>
    <col min="906" max="907" width="9.140625" style="1" customWidth="1"/>
    <col min="908" max="908" width="14.140625" style="1" customWidth="1"/>
    <col min="909" max="909" width="11.42578125" style="1" customWidth="1"/>
    <col min="910" max="910" width="11.28515625" style="1" customWidth="1"/>
    <col min="911" max="911" width="12.28515625" style="1" customWidth="1"/>
    <col min="912" max="912" width="11.28515625" style="1" customWidth="1"/>
    <col min="913" max="918" width="10.7109375" style="1" customWidth="1"/>
    <col min="919" max="919" width="12.85546875" style="1" customWidth="1"/>
    <col min="920" max="920" width="10.7109375" style="1" customWidth="1"/>
    <col min="921" max="921" width="11" style="1" customWidth="1"/>
    <col min="922" max="923" width="9.140625" style="1" customWidth="1"/>
    <col min="924" max="924" width="14.140625" style="1" customWidth="1"/>
    <col min="925" max="925" width="11.42578125" style="1" customWidth="1"/>
    <col min="926" max="926" width="11.28515625" style="1" customWidth="1"/>
    <col min="927" max="927" width="12.28515625" style="1" customWidth="1"/>
    <col min="928" max="928" width="11.28515625" style="1" customWidth="1"/>
    <col min="929" max="934" width="10.7109375" style="1" customWidth="1"/>
    <col min="935" max="935" width="12.85546875" style="1" customWidth="1"/>
    <col min="936" max="936" width="10.7109375" style="1" customWidth="1"/>
    <col min="937" max="937" width="11" style="1" customWidth="1"/>
    <col min="938" max="939" width="9.140625" style="1" customWidth="1"/>
    <col min="940" max="940" width="14.140625" style="1" customWidth="1"/>
    <col min="941" max="941" width="11.42578125" style="1" customWidth="1"/>
    <col min="942" max="942" width="11.28515625" style="1" customWidth="1"/>
    <col min="943" max="943" width="12.28515625" style="1" customWidth="1"/>
    <col min="944" max="944" width="11.28515625" style="1" customWidth="1"/>
    <col min="945" max="950" width="10.7109375" style="1" customWidth="1"/>
    <col min="951" max="951" width="12.85546875" style="1" customWidth="1"/>
    <col min="952" max="952" width="10.7109375" style="1" customWidth="1"/>
    <col min="953" max="953" width="11" style="1" customWidth="1"/>
    <col min="954" max="955" width="9.140625" style="1" customWidth="1"/>
    <col min="956" max="956" width="14.140625" style="1" customWidth="1"/>
    <col min="957" max="957" width="11.42578125" style="1" customWidth="1"/>
    <col min="958" max="958" width="11.28515625" style="1" customWidth="1"/>
    <col min="959" max="959" width="12.28515625" style="1" customWidth="1"/>
    <col min="960" max="960" width="11.28515625" style="1" customWidth="1"/>
    <col min="961" max="966" width="10.7109375" style="1" customWidth="1"/>
    <col min="967" max="967" width="12.85546875" style="1" customWidth="1"/>
    <col min="968" max="968" width="10.7109375" style="1" customWidth="1"/>
    <col min="969" max="969" width="11" style="1" customWidth="1"/>
    <col min="970" max="971" width="9.140625" style="1" customWidth="1"/>
    <col min="972" max="972" width="14.140625" style="1" customWidth="1"/>
    <col min="973" max="973" width="11.42578125" style="1" customWidth="1"/>
    <col min="974" max="974" width="11.28515625" style="1" customWidth="1"/>
    <col min="975" max="975" width="12.28515625" style="1" customWidth="1"/>
    <col min="976" max="976" width="11.28515625" style="1" customWidth="1"/>
    <col min="977" max="982" width="10.7109375" style="1" customWidth="1"/>
    <col min="983" max="983" width="12.85546875" style="1" customWidth="1"/>
    <col min="984" max="984" width="10.7109375" style="1" customWidth="1"/>
    <col min="985" max="985" width="11" style="1" customWidth="1"/>
    <col min="986" max="987" width="9.140625" style="1" customWidth="1"/>
    <col min="988" max="988" width="14.140625" style="1" customWidth="1"/>
    <col min="989" max="989" width="11.42578125" style="1" customWidth="1"/>
    <col min="990" max="990" width="11.28515625" style="1" customWidth="1"/>
    <col min="991" max="991" width="12.28515625" style="1" customWidth="1"/>
    <col min="992" max="992" width="11.28515625" style="1" customWidth="1"/>
    <col min="993" max="998" width="10.7109375" style="1" customWidth="1"/>
    <col min="999" max="999" width="12.85546875" style="1" customWidth="1"/>
    <col min="1000" max="1000" width="10.7109375" style="1" customWidth="1"/>
    <col min="1001" max="1001" width="11" style="1" customWidth="1"/>
    <col min="1002" max="1003" width="9.140625" style="1" customWidth="1"/>
    <col min="1004" max="1004" width="14.140625" style="1" customWidth="1"/>
    <col min="1005" max="1005" width="11.42578125" style="1" customWidth="1"/>
    <col min="1006" max="1006" width="11.28515625" style="1" customWidth="1"/>
    <col min="1007" max="1007" width="12.28515625" style="1" customWidth="1"/>
    <col min="1008" max="1008" width="11.28515625" style="1" customWidth="1"/>
    <col min="1009" max="1014" width="10.7109375" style="1" customWidth="1"/>
    <col min="1015" max="1015" width="12.85546875" style="1" customWidth="1"/>
    <col min="1016" max="1016" width="10.7109375" style="1" customWidth="1"/>
    <col min="1017" max="1017" width="11" style="1" customWidth="1"/>
    <col min="1018" max="1019" width="9.140625" style="1" customWidth="1"/>
    <col min="1020" max="1020" width="14.140625" style="1" customWidth="1"/>
    <col min="1021" max="1021" width="11.42578125" style="1" customWidth="1"/>
    <col min="1022" max="1022" width="11.28515625" style="1" customWidth="1"/>
    <col min="1023" max="1023" width="12.28515625" style="1" customWidth="1"/>
    <col min="1024" max="1024" width="11.28515625" style="1" customWidth="1"/>
    <col min="1025" max="1030" width="10.7109375" style="1" bestFit="1" customWidth="1"/>
    <col min="1031" max="1031" width="12.85546875" style="1" customWidth="1"/>
    <col min="1032" max="1032" width="10.7109375" style="1" customWidth="1"/>
    <col min="1033" max="1033" width="11" style="1" customWidth="1"/>
    <col min="1034" max="1034" width="12" style="1" customWidth="1"/>
    <col min="1035" max="1079" width="9.140625" style="1"/>
    <col min="1080" max="1080" width="6" style="1" customWidth="1"/>
    <col min="1081" max="1081" width="9.140625" style="1"/>
    <col min="1082" max="1082" width="15.42578125" style="1" customWidth="1"/>
    <col min="1083" max="1083" width="14.85546875" style="1" customWidth="1"/>
    <col min="1084" max="1084" width="14.140625" style="1" customWidth="1"/>
    <col min="1085" max="1085" width="11.42578125" style="1" customWidth="1"/>
    <col min="1086" max="1086" width="11.28515625" style="1" customWidth="1"/>
    <col min="1087" max="1087" width="12.28515625" style="1" customWidth="1"/>
    <col min="1088" max="1088" width="11.28515625" style="1" customWidth="1"/>
    <col min="1089" max="1094" width="10.7109375" style="1" customWidth="1"/>
    <col min="1095" max="1095" width="12.85546875" style="1" customWidth="1"/>
    <col min="1096" max="1096" width="10.7109375" style="1" customWidth="1"/>
    <col min="1097" max="1097" width="11" style="1" customWidth="1"/>
    <col min="1098" max="1099" width="9.140625" style="1" customWidth="1"/>
    <col min="1100" max="1100" width="14.140625" style="1" customWidth="1"/>
    <col min="1101" max="1101" width="11.42578125" style="1" customWidth="1"/>
    <col min="1102" max="1102" width="11.28515625" style="1" customWidth="1"/>
    <col min="1103" max="1103" width="12.28515625" style="1" customWidth="1"/>
    <col min="1104" max="1104" width="11.28515625" style="1" customWidth="1"/>
    <col min="1105" max="1110" width="10.7109375" style="1" customWidth="1"/>
    <col min="1111" max="1111" width="12.85546875" style="1" customWidth="1"/>
    <col min="1112" max="1112" width="10.7109375" style="1" customWidth="1"/>
    <col min="1113" max="1113" width="11" style="1" customWidth="1"/>
    <col min="1114" max="1115" width="9.140625" style="1" customWidth="1"/>
    <col min="1116" max="1116" width="14.140625" style="1" customWidth="1"/>
    <col min="1117" max="1117" width="11.42578125" style="1" customWidth="1"/>
    <col min="1118" max="1118" width="11.28515625" style="1" customWidth="1"/>
    <col min="1119" max="1119" width="12.28515625" style="1" customWidth="1"/>
    <col min="1120" max="1120" width="11.28515625" style="1" customWidth="1"/>
    <col min="1121" max="1126" width="10.7109375" style="1" customWidth="1"/>
    <col min="1127" max="1127" width="12.85546875" style="1" customWidth="1"/>
    <col min="1128" max="1128" width="10.7109375" style="1" customWidth="1"/>
    <col min="1129" max="1129" width="11" style="1" customWidth="1"/>
    <col min="1130" max="1131" width="9.140625" style="1" customWidth="1"/>
    <col min="1132" max="1132" width="14.140625" style="1" customWidth="1"/>
    <col min="1133" max="1133" width="11.42578125" style="1" customWidth="1"/>
    <col min="1134" max="1134" width="11.28515625" style="1" customWidth="1"/>
    <col min="1135" max="1135" width="12.28515625" style="1" customWidth="1"/>
    <col min="1136" max="1136" width="11.28515625" style="1" customWidth="1"/>
    <col min="1137" max="1142" width="10.7109375" style="1" customWidth="1"/>
    <col min="1143" max="1143" width="12.85546875" style="1" customWidth="1"/>
    <col min="1144" max="1144" width="10.7109375" style="1" customWidth="1"/>
    <col min="1145" max="1145" width="11" style="1" customWidth="1"/>
    <col min="1146" max="1147" width="9.140625" style="1" customWidth="1"/>
    <col min="1148" max="1148" width="14.140625" style="1" customWidth="1"/>
    <col min="1149" max="1149" width="11.42578125" style="1" customWidth="1"/>
    <col min="1150" max="1150" width="11.28515625" style="1" customWidth="1"/>
    <col min="1151" max="1151" width="12.28515625" style="1" customWidth="1"/>
    <col min="1152" max="1152" width="11.28515625" style="1" customWidth="1"/>
    <col min="1153" max="1158" width="10.7109375" style="1" customWidth="1"/>
    <col min="1159" max="1159" width="12.85546875" style="1" customWidth="1"/>
    <col min="1160" max="1160" width="10.7109375" style="1" customWidth="1"/>
    <col min="1161" max="1161" width="11" style="1" customWidth="1"/>
    <col min="1162" max="1163" width="9.140625" style="1" customWidth="1"/>
    <col min="1164" max="1164" width="14.140625" style="1" customWidth="1"/>
    <col min="1165" max="1165" width="11.42578125" style="1" customWidth="1"/>
    <col min="1166" max="1166" width="11.28515625" style="1" customWidth="1"/>
    <col min="1167" max="1167" width="12.28515625" style="1" customWidth="1"/>
    <col min="1168" max="1168" width="11.28515625" style="1" customWidth="1"/>
    <col min="1169" max="1174" width="10.7109375" style="1" customWidth="1"/>
    <col min="1175" max="1175" width="12.85546875" style="1" customWidth="1"/>
    <col min="1176" max="1176" width="10.7109375" style="1" customWidth="1"/>
    <col min="1177" max="1177" width="11" style="1" customWidth="1"/>
    <col min="1178" max="1179" width="9.140625" style="1" customWidth="1"/>
    <col min="1180" max="1180" width="14.140625" style="1" customWidth="1"/>
    <col min="1181" max="1181" width="11.42578125" style="1" customWidth="1"/>
    <col min="1182" max="1182" width="11.28515625" style="1" customWidth="1"/>
    <col min="1183" max="1183" width="12.28515625" style="1" customWidth="1"/>
    <col min="1184" max="1184" width="11.28515625" style="1" customWidth="1"/>
    <col min="1185" max="1190" width="10.7109375" style="1" customWidth="1"/>
    <col min="1191" max="1191" width="12.85546875" style="1" customWidth="1"/>
    <col min="1192" max="1192" width="10.7109375" style="1" customWidth="1"/>
    <col min="1193" max="1193" width="11" style="1" customWidth="1"/>
    <col min="1194" max="1195" width="9.140625" style="1" customWidth="1"/>
    <col min="1196" max="1196" width="14.140625" style="1" customWidth="1"/>
    <col min="1197" max="1197" width="11.42578125" style="1" customWidth="1"/>
    <col min="1198" max="1198" width="11.28515625" style="1" customWidth="1"/>
    <col min="1199" max="1199" width="12.28515625" style="1" customWidth="1"/>
    <col min="1200" max="1200" width="11.28515625" style="1" customWidth="1"/>
    <col min="1201" max="1206" width="10.7109375" style="1" customWidth="1"/>
    <col min="1207" max="1207" width="12.85546875" style="1" customWidth="1"/>
    <col min="1208" max="1208" width="10.7109375" style="1" customWidth="1"/>
    <col min="1209" max="1209" width="11" style="1" customWidth="1"/>
    <col min="1210" max="1211" width="9.140625" style="1" customWidth="1"/>
    <col min="1212" max="1212" width="14.140625" style="1" customWidth="1"/>
    <col min="1213" max="1213" width="11.42578125" style="1" customWidth="1"/>
    <col min="1214" max="1214" width="11.28515625" style="1" customWidth="1"/>
    <col min="1215" max="1215" width="12.28515625" style="1" customWidth="1"/>
    <col min="1216" max="1216" width="11.28515625" style="1" customWidth="1"/>
    <col min="1217" max="1222" width="10.7109375" style="1" customWidth="1"/>
    <col min="1223" max="1223" width="12.85546875" style="1" customWidth="1"/>
    <col min="1224" max="1224" width="10.7109375" style="1" customWidth="1"/>
    <col min="1225" max="1225" width="11" style="1" customWidth="1"/>
    <col min="1226" max="1227" width="9.140625" style="1" customWidth="1"/>
    <col min="1228" max="1228" width="14.140625" style="1" customWidth="1"/>
    <col min="1229" max="1229" width="11.42578125" style="1" customWidth="1"/>
    <col min="1230" max="1230" width="11.28515625" style="1" customWidth="1"/>
    <col min="1231" max="1231" width="12.28515625" style="1" customWidth="1"/>
    <col min="1232" max="1232" width="11.28515625" style="1" customWidth="1"/>
    <col min="1233" max="1238" width="10.7109375" style="1" customWidth="1"/>
    <col min="1239" max="1239" width="12.85546875" style="1" customWidth="1"/>
    <col min="1240" max="1240" width="10.7109375" style="1" customWidth="1"/>
    <col min="1241" max="1241" width="11" style="1" customWidth="1"/>
    <col min="1242" max="1243" width="9.140625" style="1" customWidth="1"/>
    <col min="1244" max="1244" width="14.140625" style="1" customWidth="1"/>
    <col min="1245" max="1245" width="11.42578125" style="1" customWidth="1"/>
    <col min="1246" max="1246" width="11.28515625" style="1" customWidth="1"/>
    <col min="1247" max="1247" width="12.28515625" style="1" customWidth="1"/>
    <col min="1248" max="1248" width="11.28515625" style="1" customWidth="1"/>
    <col min="1249" max="1254" width="10.7109375" style="1" customWidth="1"/>
    <col min="1255" max="1255" width="12.85546875" style="1" customWidth="1"/>
    <col min="1256" max="1256" width="10.7109375" style="1" customWidth="1"/>
    <col min="1257" max="1257" width="11" style="1" customWidth="1"/>
    <col min="1258" max="1259" width="9.140625" style="1" customWidth="1"/>
    <col min="1260" max="1260" width="14.140625" style="1" customWidth="1"/>
    <col min="1261" max="1261" width="11.42578125" style="1" customWidth="1"/>
    <col min="1262" max="1262" width="11.28515625" style="1" customWidth="1"/>
    <col min="1263" max="1263" width="12.28515625" style="1" customWidth="1"/>
    <col min="1264" max="1264" width="11.28515625" style="1" customWidth="1"/>
    <col min="1265" max="1270" width="10.7109375" style="1" customWidth="1"/>
    <col min="1271" max="1271" width="12.85546875" style="1" customWidth="1"/>
    <col min="1272" max="1272" width="10.7109375" style="1" customWidth="1"/>
    <col min="1273" max="1273" width="11" style="1" customWidth="1"/>
    <col min="1274" max="1275" width="9.140625" style="1" customWidth="1"/>
    <col min="1276" max="1276" width="14.140625" style="1" customWidth="1"/>
    <col min="1277" max="1277" width="11.42578125" style="1" customWidth="1"/>
    <col min="1278" max="1278" width="11.28515625" style="1" customWidth="1"/>
    <col min="1279" max="1279" width="12.28515625" style="1" customWidth="1"/>
    <col min="1280" max="1280" width="11.28515625" style="1" customWidth="1"/>
    <col min="1281" max="1286" width="10.7109375" style="1" bestFit="1" customWidth="1"/>
    <col min="1287" max="1287" width="12.85546875" style="1" customWidth="1"/>
    <col min="1288" max="1288" width="10.7109375" style="1" customWidth="1"/>
    <col min="1289" max="1289" width="11" style="1" customWidth="1"/>
    <col min="1290" max="1290" width="12" style="1" customWidth="1"/>
    <col min="1291" max="1335" width="9.140625" style="1"/>
    <col min="1336" max="1336" width="6" style="1" customWidth="1"/>
    <col min="1337" max="1337" width="9.140625" style="1"/>
    <col min="1338" max="1338" width="15.42578125" style="1" customWidth="1"/>
    <col min="1339" max="1339" width="14.85546875" style="1" customWidth="1"/>
    <col min="1340" max="1340" width="14.140625" style="1" customWidth="1"/>
    <col min="1341" max="1341" width="11.42578125" style="1" customWidth="1"/>
    <col min="1342" max="1342" width="11.28515625" style="1" customWidth="1"/>
    <col min="1343" max="1343" width="12.28515625" style="1" customWidth="1"/>
    <col min="1344" max="1344" width="11.28515625" style="1" customWidth="1"/>
    <col min="1345" max="1350" width="10.7109375" style="1" customWidth="1"/>
    <col min="1351" max="1351" width="12.85546875" style="1" customWidth="1"/>
    <col min="1352" max="1352" width="10.7109375" style="1" customWidth="1"/>
    <col min="1353" max="1353" width="11" style="1" customWidth="1"/>
    <col min="1354" max="1355" width="9.140625" style="1" customWidth="1"/>
    <col min="1356" max="1356" width="14.140625" style="1" customWidth="1"/>
    <col min="1357" max="1357" width="11.42578125" style="1" customWidth="1"/>
    <col min="1358" max="1358" width="11.28515625" style="1" customWidth="1"/>
    <col min="1359" max="1359" width="12.28515625" style="1" customWidth="1"/>
    <col min="1360" max="1360" width="11.28515625" style="1" customWidth="1"/>
    <col min="1361" max="1366" width="10.7109375" style="1" customWidth="1"/>
    <col min="1367" max="1367" width="12.85546875" style="1" customWidth="1"/>
    <col min="1368" max="1368" width="10.7109375" style="1" customWidth="1"/>
    <col min="1369" max="1369" width="11" style="1" customWidth="1"/>
    <col min="1370" max="1371" width="9.140625" style="1" customWidth="1"/>
    <col min="1372" max="1372" width="14.140625" style="1" customWidth="1"/>
    <col min="1373" max="1373" width="11.42578125" style="1" customWidth="1"/>
    <col min="1374" max="1374" width="11.28515625" style="1" customWidth="1"/>
    <col min="1375" max="1375" width="12.28515625" style="1" customWidth="1"/>
    <col min="1376" max="1376" width="11.28515625" style="1" customWidth="1"/>
    <col min="1377" max="1382" width="10.7109375" style="1" customWidth="1"/>
    <col min="1383" max="1383" width="12.85546875" style="1" customWidth="1"/>
    <col min="1384" max="1384" width="10.7109375" style="1" customWidth="1"/>
    <col min="1385" max="1385" width="11" style="1" customWidth="1"/>
    <col min="1386" max="1387" width="9.140625" style="1" customWidth="1"/>
    <col min="1388" max="1388" width="14.140625" style="1" customWidth="1"/>
    <col min="1389" max="1389" width="11.42578125" style="1" customWidth="1"/>
    <col min="1390" max="1390" width="11.28515625" style="1" customWidth="1"/>
    <col min="1391" max="1391" width="12.28515625" style="1" customWidth="1"/>
    <col min="1392" max="1392" width="11.28515625" style="1" customWidth="1"/>
    <col min="1393" max="1398" width="10.7109375" style="1" customWidth="1"/>
    <col min="1399" max="1399" width="12.85546875" style="1" customWidth="1"/>
    <col min="1400" max="1400" width="10.7109375" style="1" customWidth="1"/>
    <col min="1401" max="1401" width="11" style="1" customWidth="1"/>
    <col min="1402" max="1403" width="9.140625" style="1" customWidth="1"/>
    <col min="1404" max="1404" width="14.140625" style="1" customWidth="1"/>
    <col min="1405" max="1405" width="11.42578125" style="1" customWidth="1"/>
    <col min="1406" max="1406" width="11.28515625" style="1" customWidth="1"/>
    <col min="1407" max="1407" width="12.28515625" style="1" customWidth="1"/>
    <col min="1408" max="1408" width="11.28515625" style="1" customWidth="1"/>
    <col min="1409" max="1414" width="10.7109375" style="1" customWidth="1"/>
    <col min="1415" max="1415" width="12.85546875" style="1" customWidth="1"/>
    <col min="1416" max="1416" width="10.7109375" style="1" customWidth="1"/>
    <col min="1417" max="1417" width="11" style="1" customWidth="1"/>
    <col min="1418" max="1419" width="9.140625" style="1" customWidth="1"/>
    <col min="1420" max="1420" width="14.140625" style="1" customWidth="1"/>
    <col min="1421" max="1421" width="11.42578125" style="1" customWidth="1"/>
    <col min="1422" max="1422" width="11.28515625" style="1" customWidth="1"/>
    <col min="1423" max="1423" width="12.28515625" style="1" customWidth="1"/>
    <col min="1424" max="1424" width="11.28515625" style="1" customWidth="1"/>
    <col min="1425" max="1430" width="10.7109375" style="1" customWidth="1"/>
    <col min="1431" max="1431" width="12.85546875" style="1" customWidth="1"/>
    <col min="1432" max="1432" width="10.7109375" style="1" customWidth="1"/>
    <col min="1433" max="1433" width="11" style="1" customWidth="1"/>
    <col min="1434" max="1435" width="9.140625" style="1" customWidth="1"/>
    <col min="1436" max="1436" width="14.140625" style="1" customWidth="1"/>
    <col min="1437" max="1437" width="11.42578125" style="1" customWidth="1"/>
    <col min="1438" max="1438" width="11.28515625" style="1" customWidth="1"/>
    <col min="1439" max="1439" width="12.28515625" style="1" customWidth="1"/>
    <col min="1440" max="1440" width="11.28515625" style="1" customWidth="1"/>
    <col min="1441" max="1446" width="10.7109375" style="1" customWidth="1"/>
    <col min="1447" max="1447" width="12.85546875" style="1" customWidth="1"/>
    <col min="1448" max="1448" width="10.7109375" style="1" customWidth="1"/>
    <col min="1449" max="1449" width="11" style="1" customWidth="1"/>
    <col min="1450" max="1451" width="9.140625" style="1" customWidth="1"/>
    <col min="1452" max="1452" width="14.140625" style="1" customWidth="1"/>
    <col min="1453" max="1453" width="11.42578125" style="1" customWidth="1"/>
    <col min="1454" max="1454" width="11.28515625" style="1" customWidth="1"/>
    <col min="1455" max="1455" width="12.28515625" style="1" customWidth="1"/>
    <col min="1456" max="1456" width="11.28515625" style="1" customWidth="1"/>
    <col min="1457" max="1462" width="10.7109375" style="1" customWidth="1"/>
    <col min="1463" max="1463" width="12.85546875" style="1" customWidth="1"/>
    <col min="1464" max="1464" width="10.7109375" style="1" customWidth="1"/>
    <col min="1465" max="1465" width="11" style="1" customWidth="1"/>
    <col min="1466" max="1467" width="9.140625" style="1" customWidth="1"/>
    <col min="1468" max="1468" width="14.140625" style="1" customWidth="1"/>
    <col min="1469" max="1469" width="11.42578125" style="1" customWidth="1"/>
    <col min="1470" max="1470" width="11.28515625" style="1" customWidth="1"/>
    <col min="1471" max="1471" width="12.28515625" style="1" customWidth="1"/>
    <col min="1472" max="1472" width="11.28515625" style="1" customWidth="1"/>
    <col min="1473" max="1478" width="10.7109375" style="1" customWidth="1"/>
    <col min="1479" max="1479" width="12.85546875" style="1" customWidth="1"/>
    <col min="1480" max="1480" width="10.7109375" style="1" customWidth="1"/>
    <col min="1481" max="1481" width="11" style="1" customWidth="1"/>
    <col min="1482" max="1483" width="9.140625" style="1" customWidth="1"/>
    <col min="1484" max="1484" width="14.140625" style="1" customWidth="1"/>
    <col min="1485" max="1485" width="11.42578125" style="1" customWidth="1"/>
    <col min="1486" max="1486" width="11.28515625" style="1" customWidth="1"/>
    <col min="1487" max="1487" width="12.28515625" style="1" customWidth="1"/>
    <col min="1488" max="1488" width="11.28515625" style="1" customWidth="1"/>
    <col min="1489" max="1494" width="10.7109375" style="1" customWidth="1"/>
    <col min="1495" max="1495" width="12.85546875" style="1" customWidth="1"/>
    <col min="1496" max="1496" width="10.7109375" style="1" customWidth="1"/>
    <col min="1497" max="1497" width="11" style="1" customWidth="1"/>
    <col min="1498" max="1499" width="9.140625" style="1" customWidth="1"/>
    <col min="1500" max="1500" width="14.140625" style="1" customWidth="1"/>
    <col min="1501" max="1501" width="11.42578125" style="1" customWidth="1"/>
    <col min="1502" max="1502" width="11.28515625" style="1" customWidth="1"/>
    <col min="1503" max="1503" width="12.28515625" style="1" customWidth="1"/>
    <col min="1504" max="1504" width="11.28515625" style="1" customWidth="1"/>
    <col min="1505" max="1510" width="10.7109375" style="1" customWidth="1"/>
    <col min="1511" max="1511" width="12.85546875" style="1" customWidth="1"/>
    <col min="1512" max="1512" width="10.7109375" style="1" customWidth="1"/>
    <col min="1513" max="1513" width="11" style="1" customWidth="1"/>
    <col min="1514" max="1515" width="9.140625" style="1" customWidth="1"/>
    <col min="1516" max="1516" width="14.140625" style="1" customWidth="1"/>
    <col min="1517" max="1517" width="11.42578125" style="1" customWidth="1"/>
    <col min="1518" max="1518" width="11.28515625" style="1" customWidth="1"/>
    <col min="1519" max="1519" width="12.28515625" style="1" customWidth="1"/>
    <col min="1520" max="1520" width="11.28515625" style="1" customWidth="1"/>
    <col min="1521" max="1526" width="10.7109375" style="1" customWidth="1"/>
    <col min="1527" max="1527" width="12.85546875" style="1" customWidth="1"/>
    <col min="1528" max="1528" width="10.7109375" style="1" customWidth="1"/>
    <col min="1529" max="1529" width="11" style="1" customWidth="1"/>
    <col min="1530" max="1531" width="9.140625" style="1" customWidth="1"/>
    <col min="1532" max="1532" width="14.140625" style="1" customWidth="1"/>
    <col min="1533" max="1533" width="11.42578125" style="1" customWidth="1"/>
    <col min="1534" max="1534" width="11.28515625" style="1" customWidth="1"/>
    <col min="1535" max="1535" width="12.28515625" style="1" customWidth="1"/>
    <col min="1536" max="1536" width="11.28515625" style="1" customWidth="1"/>
    <col min="1537" max="1542" width="10.7109375" style="1" bestFit="1" customWidth="1"/>
    <col min="1543" max="1543" width="12.85546875" style="1" customWidth="1"/>
    <col min="1544" max="1544" width="10.7109375" style="1" customWidth="1"/>
    <col min="1545" max="1545" width="11" style="1" customWidth="1"/>
    <col min="1546" max="1546" width="12" style="1" customWidth="1"/>
    <col min="1547" max="1591" width="9.140625" style="1"/>
    <col min="1592" max="1592" width="6" style="1" customWidth="1"/>
    <col min="1593" max="1593" width="9.140625" style="1"/>
    <col min="1594" max="1594" width="15.42578125" style="1" customWidth="1"/>
    <col min="1595" max="1595" width="14.85546875" style="1" customWidth="1"/>
    <col min="1596" max="1596" width="14.140625" style="1" customWidth="1"/>
    <col min="1597" max="1597" width="11.42578125" style="1" customWidth="1"/>
    <col min="1598" max="1598" width="11.28515625" style="1" customWidth="1"/>
    <col min="1599" max="1599" width="12.28515625" style="1" customWidth="1"/>
    <col min="1600" max="1600" width="11.28515625" style="1" customWidth="1"/>
    <col min="1601" max="1606" width="10.7109375" style="1" customWidth="1"/>
    <col min="1607" max="1607" width="12.85546875" style="1" customWidth="1"/>
    <col min="1608" max="1608" width="10.7109375" style="1" customWidth="1"/>
    <col min="1609" max="1609" width="11" style="1" customWidth="1"/>
    <col min="1610" max="1611" width="9.140625" style="1" customWidth="1"/>
    <col min="1612" max="1612" width="14.140625" style="1" customWidth="1"/>
    <col min="1613" max="1613" width="11.42578125" style="1" customWidth="1"/>
    <col min="1614" max="1614" width="11.28515625" style="1" customWidth="1"/>
    <col min="1615" max="1615" width="12.28515625" style="1" customWidth="1"/>
    <col min="1616" max="1616" width="11.28515625" style="1" customWidth="1"/>
    <col min="1617" max="1622" width="10.7109375" style="1" customWidth="1"/>
    <col min="1623" max="1623" width="12.85546875" style="1" customWidth="1"/>
    <col min="1624" max="1624" width="10.7109375" style="1" customWidth="1"/>
    <col min="1625" max="1625" width="11" style="1" customWidth="1"/>
    <col min="1626" max="1627" width="9.140625" style="1" customWidth="1"/>
    <col min="1628" max="1628" width="14.140625" style="1" customWidth="1"/>
    <col min="1629" max="1629" width="11.42578125" style="1" customWidth="1"/>
    <col min="1630" max="1630" width="11.28515625" style="1" customWidth="1"/>
    <col min="1631" max="1631" width="12.28515625" style="1" customWidth="1"/>
    <col min="1632" max="1632" width="11.28515625" style="1" customWidth="1"/>
    <col min="1633" max="1638" width="10.7109375" style="1" customWidth="1"/>
    <col min="1639" max="1639" width="12.85546875" style="1" customWidth="1"/>
    <col min="1640" max="1640" width="10.7109375" style="1" customWidth="1"/>
    <col min="1641" max="1641" width="11" style="1" customWidth="1"/>
    <col min="1642" max="1643" width="9.140625" style="1" customWidth="1"/>
    <col min="1644" max="1644" width="14.140625" style="1" customWidth="1"/>
    <col min="1645" max="1645" width="11.42578125" style="1" customWidth="1"/>
    <col min="1646" max="1646" width="11.28515625" style="1" customWidth="1"/>
    <col min="1647" max="1647" width="12.28515625" style="1" customWidth="1"/>
    <col min="1648" max="1648" width="11.28515625" style="1" customWidth="1"/>
    <col min="1649" max="1654" width="10.7109375" style="1" customWidth="1"/>
    <col min="1655" max="1655" width="12.85546875" style="1" customWidth="1"/>
    <col min="1656" max="1656" width="10.7109375" style="1" customWidth="1"/>
    <col min="1657" max="1657" width="11" style="1" customWidth="1"/>
    <col min="1658" max="1659" width="9.140625" style="1" customWidth="1"/>
    <col min="1660" max="1660" width="14.140625" style="1" customWidth="1"/>
    <col min="1661" max="1661" width="11.42578125" style="1" customWidth="1"/>
    <col min="1662" max="1662" width="11.28515625" style="1" customWidth="1"/>
    <col min="1663" max="1663" width="12.28515625" style="1" customWidth="1"/>
    <col min="1664" max="1664" width="11.28515625" style="1" customWidth="1"/>
    <col min="1665" max="1670" width="10.7109375" style="1" customWidth="1"/>
    <col min="1671" max="1671" width="12.85546875" style="1" customWidth="1"/>
    <col min="1672" max="1672" width="10.7109375" style="1" customWidth="1"/>
    <col min="1673" max="1673" width="11" style="1" customWidth="1"/>
    <col min="1674" max="1675" width="9.140625" style="1" customWidth="1"/>
    <col min="1676" max="1676" width="14.140625" style="1" customWidth="1"/>
    <col min="1677" max="1677" width="11.42578125" style="1" customWidth="1"/>
    <col min="1678" max="1678" width="11.28515625" style="1" customWidth="1"/>
    <col min="1679" max="1679" width="12.28515625" style="1" customWidth="1"/>
    <col min="1680" max="1680" width="11.28515625" style="1" customWidth="1"/>
    <col min="1681" max="1686" width="10.7109375" style="1" customWidth="1"/>
    <col min="1687" max="1687" width="12.85546875" style="1" customWidth="1"/>
    <col min="1688" max="1688" width="10.7109375" style="1" customWidth="1"/>
    <col min="1689" max="1689" width="11" style="1" customWidth="1"/>
    <col min="1690" max="1691" width="9.140625" style="1" customWidth="1"/>
    <col min="1692" max="1692" width="14.140625" style="1" customWidth="1"/>
    <col min="1693" max="1693" width="11.42578125" style="1" customWidth="1"/>
    <col min="1694" max="1694" width="11.28515625" style="1" customWidth="1"/>
    <col min="1695" max="1695" width="12.28515625" style="1" customWidth="1"/>
    <col min="1696" max="1696" width="11.28515625" style="1" customWidth="1"/>
    <col min="1697" max="1702" width="10.7109375" style="1" customWidth="1"/>
    <col min="1703" max="1703" width="12.85546875" style="1" customWidth="1"/>
    <col min="1704" max="1704" width="10.7109375" style="1" customWidth="1"/>
    <col min="1705" max="1705" width="11" style="1" customWidth="1"/>
    <col min="1706" max="1707" width="9.140625" style="1" customWidth="1"/>
    <col min="1708" max="1708" width="14.140625" style="1" customWidth="1"/>
    <col min="1709" max="1709" width="11.42578125" style="1" customWidth="1"/>
    <col min="1710" max="1710" width="11.28515625" style="1" customWidth="1"/>
    <col min="1711" max="1711" width="12.28515625" style="1" customWidth="1"/>
    <col min="1712" max="1712" width="11.28515625" style="1" customWidth="1"/>
    <col min="1713" max="1718" width="10.7109375" style="1" customWidth="1"/>
    <col min="1719" max="1719" width="12.85546875" style="1" customWidth="1"/>
    <col min="1720" max="1720" width="10.7109375" style="1" customWidth="1"/>
    <col min="1721" max="1721" width="11" style="1" customWidth="1"/>
    <col min="1722" max="1723" width="9.140625" style="1" customWidth="1"/>
    <col min="1724" max="1724" width="14.140625" style="1" customWidth="1"/>
    <col min="1725" max="1725" width="11.42578125" style="1" customWidth="1"/>
    <col min="1726" max="1726" width="11.28515625" style="1" customWidth="1"/>
    <col min="1727" max="1727" width="12.28515625" style="1" customWidth="1"/>
    <col min="1728" max="1728" width="11.28515625" style="1" customWidth="1"/>
    <col min="1729" max="1734" width="10.7109375" style="1" customWidth="1"/>
    <col min="1735" max="1735" width="12.85546875" style="1" customWidth="1"/>
    <col min="1736" max="1736" width="10.7109375" style="1" customWidth="1"/>
    <col min="1737" max="1737" width="11" style="1" customWidth="1"/>
    <col min="1738" max="1739" width="9.140625" style="1" customWidth="1"/>
    <col min="1740" max="1740" width="14.140625" style="1" customWidth="1"/>
    <col min="1741" max="1741" width="11.42578125" style="1" customWidth="1"/>
    <col min="1742" max="1742" width="11.28515625" style="1" customWidth="1"/>
    <col min="1743" max="1743" width="12.28515625" style="1" customWidth="1"/>
    <col min="1744" max="1744" width="11.28515625" style="1" customWidth="1"/>
    <col min="1745" max="1750" width="10.7109375" style="1" customWidth="1"/>
    <col min="1751" max="1751" width="12.85546875" style="1" customWidth="1"/>
    <col min="1752" max="1752" width="10.7109375" style="1" customWidth="1"/>
    <col min="1753" max="1753" width="11" style="1" customWidth="1"/>
    <col min="1754" max="1755" width="9.140625" style="1" customWidth="1"/>
    <col min="1756" max="1756" width="14.140625" style="1" customWidth="1"/>
    <col min="1757" max="1757" width="11.42578125" style="1" customWidth="1"/>
    <col min="1758" max="1758" width="11.28515625" style="1" customWidth="1"/>
    <col min="1759" max="1759" width="12.28515625" style="1" customWidth="1"/>
    <col min="1760" max="1760" width="11.28515625" style="1" customWidth="1"/>
    <col min="1761" max="1766" width="10.7109375" style="1" customWidth="1"/>
    <col min="1767" max="1767" width="12.85546875" style="1" customWidth="1"/>
    <col min="1768" max="1768" width="10.7109375" style="1" customWidth="1"/>
    <col min="1769" max="1769" width="11" style="1" customWidth="1"/>
    <col min="1770" max="1771" width="9.140625" style="1" customWidth="1"/>
    <col min="1772" max="1772" width="14.140625" style="1" customWidth="1"/>
    <col min="1773" max="1773" width="11.42578125" style="1" customWidth="1"/>
    <col min="1774" max="1774" width="11.28515625" style="1" customWidth="1"/>
    <col min="1775" max="1775" width="12.28515625" style="1" customWidth="1"/>
    <col min="1776" max="1776" width="11.28515625" style="1" customWidth="1"/>
    <col min="1777" max="1782" width="10.7109375" style="1" customWidth="1"/>
    <col min="1783" max="1783" width="12.85546875" style="1" customWidth="1"/>
    <col min="1784" max="1784" width="10.7109375" style="1" customWidth="1"/>
    <col min="1785" max="1785" width="11" style="1" customWidth="1"/>
    <col min="1786" max="1787" width="9.140625" style="1" customWidth="1"/>
    <col min="1788" max="1788" width="14.140625" style="1" customWidth="1"/>
    <col min="1789" max="1789" width="11.42578125" style="1" customWidth="1"/>
    <col min="1790" max="1790" width="11.28515625" style="1" customWidth="1"/>
    <col min="1791" max="1791" width="12.28515625" style="1" customWidth="1"/>
    <col min="1792" max="1792" width="11.28515625" style="1" customWidth="1"/>
    <col min="1793" max="1798" width="10.7109375" style="1" bestFit="1" customWidth="1"/>
    <col min="1799" max="1799" width="12.85546875" style="1" customWidth="1"/>
    <col min="1800" max="1800" width="10.7109375" style="1" customWidth="1"/>
    <col min="1801" max="1801" width="11" style="1" customWidth="1"/>
    <col min="1802" max="1802" width="12" style="1" customWidth="1"/>
    <col min="1803" max="1847" width="9.140625" style="1"/>
    <col min="1848" max="1848" width="6" style="1" customWidth="1"/>
    <col min="1849" max="1849" width="9.140625" style="1"/>
    <col min="1850" max="1850" width="15.42578125" style="1" customWidth="1"/>
    <col min="1851" max="1851" width="14.85546875" style="1" customWidth="1"/>
    <col min="1852" max="1852" width="14.140625" style="1" customWidth="1"/>
    <col min="1853" max="1853" width="11.42578125" style="1" customWidth="1"/>
    <col min="1854" max="1854" width="11.28515625" style="1" customWidth="1"/>
    <col min="1855" max="1855" width="12.28515625" style="1" customWidth="1"/>
    <col min="1856" max="1856" width="11.28515625" style="1" customWidth="1"/>
    <col min="1857" max="1862" width="10.7109375" style="1" customWidth="1"/>
    <col min="1863" max="1863" width="12.85546875" style="1" customWidth="1"/>
    <col min="1864" max="1864" width="10.7109375" style="1" customWidth="1"/>
    <col min="1865" max="1865" width="11" style="1" customWidth="1"/>
    <col min="1866" max="1867" width="9.140625" style="1" customWidth="1"/>
    <col min="1868" max="1868" width="14.140625" style="1" customWidth="1"/>
    <col min="1869" max="1869" width="11.42578125" style="1" customWidth="1"/>
    <col min="1870" max="1870" width="11.28515625" style="1" customWidth="1"/>
    <col min="1871" max="1871" width="12.28515625" style="1" customWidth="1"/>
    <col min="1872" max="1872" width="11.28515625" style="1" customWidth="1"/>
    <col min="1873" max="1878" width="10.7109375" style="1" customWidth="1"/>
    <col min="1879" max="1879" width="12.85546875" style="1" customWidth="1"/>
    <col min="1880" max="1880" width="10.7109375" style="1" customWidth="1"/>
    <col min="1881" max="1881" width="11" style="1" customWidth="1"/>
    <col min="1882" max="1883" width="9.140625" style="1" customWidth="1"/>
    <col min="1884" max="1884" width="14.140625" style="1" customWidth="1"/>
    <col min="1885" max="1885" width="11.42578125" style="1" customWidth="1"/>
    <col min="1886" max="1886" width="11.28515625" style="1" customWidth="1"/>
    <col min="1887" max="1887" width="12.28515625" style="1" customWidth="1"/>
    <col min="1888" max="1888" width="11.28515625" style="1" customWidth="1"/>
    <col min="1889" max="1894" width="10.7109375" style="1" customWidth="1"/>
    <col min="1895" max="1895" width="12.85546875" style="1" customWidth="1"/>
    <col min="1896" max="1896" width="10.7109375" style="1" customWidth="1"/>
    <col min="1897" max="1897" width="11" style="1" customWidth="1"/>
    <col min="1898" max="1899" width="9.140625" style="1" customWidth="1"/>
    <col min="1900" max="1900" width="14.140625" style="1" customWidth="1"/>
    <col min="1901" max="1901" width="11.42578125" style="1" customWidth="1"/>
    <col min="1902" max="1902" width="11.28515625" style="1" customWidth="1"/>
    <col min="1903" max="1903" width="12.28515625" style="1" customWidth="1"/>
    <col min="1904" max="1904" width="11.28515625" style="1" customWidth="1"/>
    <col min="1905" max="1910" width="10.7109375" style="1" customWidth="1"/>
    <col min="1911" max="1911" width="12.85546875" style="1" customWidth="1"/>
    <col min="1912" max="1912" width="10.7109375" style="1" customWidth="1"/>
    <col min="1913" max="1913" width="11" style="1" customWidth="1"/>
    <col min="1914" max="1915" width="9.140625" style="1" customWidth="1"/>
    <col min="1916" max="1916" width="14.140625" style="1" customWidth="1"/>
    <col min="1917" max="1917" width="11.42578125" style="1" customWidth="1"/>
    <col min="1918" max="1918" width="11.28515625" style="1" customWidth="1"/>
    <col min="1919" max="1919" width="12.28515625" style="1" customWidth="1"/>
    <col min="1920" max="1920" width="11.28515625" style="1" customWidth="1"/>
    <col min="1921" max="1926" width="10.7109375" style="1" customWidth="1"/>
    <col min="1927" max="1927" width="12.85546875" style="1" customWidth="1"/>
    <col min="1928" max="1928" width="10.7109375" style="1" customWidth="1"/>
    <col min="1929" max="1929" width="11" style="1" customWidth="1"/>
    <col min="1930" max="1931" width="9.140625" style="1" customWidth="1"/>
    <col min="1932" max="1932" width="14.140625" style="1" customWidth="1"/>
    <col min="1933" max="1933" width="11.42578125" style="1" customWidth="1"/>
    <col min="1934" max="1934" width="11.28515625" style="1" customWidth="1"/>
    <col min="1935" max="1935" width="12.28515625" style="1" customWidth="1"/>
    <col min="1936" max="1936" width="11.28515625" style="1" customWidth="1"/>
    <col min="1937" max="1942" width="10.7109375" style="1" customWidth="1"/>
    <col min="1943" max="1943" width="12.85546875" style="1" customWidth="1"/>
    <col min="1944" max="1944" width="10.7109375" style="1" customWidth="1"/>
    <col min="1945" max="1945" width="11" style="1" customWidth="1"/>
    <col min="1946" max="1947" width="9.140625" style="1" customWidth="1"/>
    <col min="1948" max="1948" width="14.140625" style="1" customWidth="1"/>
    <col min="1949" max="1949" width="11.42578125" style="1" customWidth="1"/>
    <col min="1950" max="1950" width="11.28515625" style="1" customWidth="1"/>
    <col min="1951" max="1951" width="12.28515625" style="1" customWidth="1"/>
    <col min="1952" max="1952" width="11.28515625" style="1" customWidth="1"/>
    <col min="1953" max="1958" width="10.7109375" style="1" customWidth="1"/>
    <col min="1959" max="1959" width="12.85546875" style="1" customWidth="1"/>
    <col min="1960" max="1960" width="10.7109375" style="1" customWidth="1"/>
    <col min="1961" max="1961" width="11" style="1" customWidth="1"/>
    <col min="1962" max="1963" width="9.140625" style="1" customWidth="1"/>
    <col min="1964" max="1964" width="14.140625" style="1" customWidth="1"/>
    <col min="1965" max="1965" width="11.42578125" style="1" customWidth="1"/>
    <col min="1966" max="1966" width="11.28515625" style="1" customWidth="1"/>
    <col min="1967" max="1967" width="12.28515625" style="1" customWidth="1"/>
    <col min="1968" max="1968" width="11.28515625" style="1" customWidth="1"/>
    <col min="1969" max="1974" width="10.7109375" style="1" customWidth="1"/>
    <col min="1975" max="1975" width="12.85546875" style="1" customWidth="1"/>
    <col min="1976" max="1976" width="10.7109375" style="1" customWidth="1"/>
    <col min="1977" max="1977" width="11" style="1" customWidth="1"/>
    <col min="1978" max="1979" width="9.140625" style="1" customWidth="1"/>
    <col min="1980" max="1980" width="14.140625" style="1" customWidth="1"/>
    <col min="1981" max="1981" width="11.42578125" style="1" customWidth="1"/>
    <col min="1982" max="1982" width="11.28515625" style="1" customWidth="1"/>
    <col min="1983" max="1983" width="12.28515625" style="1" customWidth="1"/>
    <col min="1984" max="1984" width="11.28515625" style="1" customWidth="1"/>
    <col min="1985" max="1990" width="10.7109375" style="1" customWidth="1"/>
    <col min="1991" max="1991" width="12.85546875" style="1" customWidth="1"/>
    <col min="1992" max="1992" width="10.7109375" style="1" customWidth="1"/>
    <col min="1993" max="1993" width="11" style="1" customWidth="1"/>
    <col min="1994" max="1995" width="9.140625" style="1" customWidth="1"/>
    <col min="1996" max="1996" width="14.140625" style="1" customWidth="1"/>
    <col min="1997" max="1997" width="11.42578125" style="1" customWidth="1"/>
    <col min="1998" max="1998" width="11.28515625" style="1" customWidth="1"/>
    <col min="1999" max="1999" width="12.28515625" style="1" customWidth="1"/>
    <col min="2000" max="2000" width="11.28515625" style="1" customWidth="1"/>
    <col min="2001" max="2006" width="10.7109375" style="1" customWidth="1"/>
    <col min="2007" max="2007" width="12.85546875" style="1" customWidth="1"/>
    <col min="2008" max="2008" width="10.7109375" style="1" customWidth="1"/>
    <col min="2009" max="2009" width="11" style="1" customWidth="1"/>
    <col min="2010" max="2011" width="9.140625" style="1" customWidth="1"/>
    <col min="2012" max="2012" width="14.140625" style="1" customWidth="1"/>
    <col min="2013" max="2013" width="11.42578125" style="1" customWidth="1"/>
    <col min="2014" max="2014" width="11.28515625" style="1" customWidth="1"/>
    <col min="2015" max="2015" width="12.28515625" style="1" customWidth="1"/>
    <col min="2016" max="2016" width="11.28515625" style="1" customWidth="1"/>
    <col min="2017" max="2022" width="10.7109375" style="1" customWidth="1"/>
    <col min="2023" max="2023" width="12.85546875" style="1" customWidth="1"/>
    <col min="2024" max="2024" width="10.7109375" style="1" customWidth="1"/>
    <col min="2025" max="2025" width="11" style="1" customWidth="1"/>
    <col min="2026" max="2027" width="9.140625" style="1" customWidth="1"/>
    <col min="2028" max="2028" width="14.140625" style="1" customWidth="1"/>
    <col min="2029" max="2029" width="11.42578125" style="1" customWidth="1"/>
    <col min="2030" max="2030" width="11.28515625" style="1" customWidth="1"/>
    <col min="2031" max="2031" width="12.28515625" style="1" customWidth="1"/>
    <col min="2032" max="2032" width="11.28515625" style="1" customWidth="1"/>
    <col min="2033" max="2038" width="10.7109375" style="1" customWidth="1"/>
    <col min="2039" max="2039" width="12.85546875" style="1" customWidth="1"/>
    <col min="2040" max="2040" width="10.7109375" style="1" customWidth="1"/>
    <col min="2041" max="2041" width="11" style="1" customWidth="1"/>
    <col min="2042" max="2043" width="9.140625" style="1" customWidth="1"/>
    <col min="2044" max="2044" width="14.140625" style="1" customWidth="1"/>
    <col min="2045" max="2045" width="11.42578125" style="1" customWidth="1"/>
    <col min="2046" max="2046" width="11.28515625" style="1" customWidth="1"/>
    <col min="2047" max="2047" width="12.28515625" style="1" customWidth="1"/>
    <col min="2048" max="2048" width="11.28515625" style="1" customWidth="1"/>
    <col min="2049" max="2054" width="10.7109375" style="1" bestFit="1" customWidth="1"/>
    <col min="2055" max="2055" width="12.85546875" style="1" customWidth="1"/>
    <col min="2056" max="2056" width="10.7109375" style="1" customWidth="1"/>
    <col min="2057" max="2057" width="11" style="1" customWidth="1"/>
    <col min="2058" max="2058" width="12" style="1" customWidth="1"/>
    <col min="2059" max="2103" width="9.140625" style="1"/>
    <col min="2104" max="2104" width="6" style="1" customWidth="1"/>
    <col min="2105" max="2105" width="9.140625" style="1"/>
    <col min="2106" max="2106" width="15.42578125" style="1" customWidth="1"/>
    <col min="2107" max="2107" width="14.85546875" style="1" customWidth="1"/>
    <col min="2108" max="2108" width="14.140625" style="1" customWidth="1"/>
    <col min="2109" max="2109" width="11.42578125" style="1" customWidth="1"/>
    <col min="2110" max="2110" width="11.28515625" style="1" customWidth="1"/>
    <col min="2111" max="2111" width="12.28515625" style="1" customWidth="1"/>
    <col min="2112" max="2112" width="11.28515625" style="1" customWidth="1"/>
    <col min="2113" max="2118" width="10.7109375" style="1" customWidth="1"/>
    <col min="2119" max="2119" width="12.85546875" style="1" customWidth="1"/>
    <col min="2120" max="2120" width="10.7109375" style="1" customWidth="1"/>
    <col min="2121" max="2121" width="11" style="1" customWidth="1"/>
    <col min="2122" max="2123" width="9.140625" style="1" customWidth="1"/>
    <col min="2124" max="2124" width="14.140625" style="1" customWidth="1"/>
    <col min="2125" max="2125" width="11.42578125" style="1" customWidth="1"/>
    <col min="2126" max="2126" width="11.28515625" style="1" customWidth="1"/>
    <col min="2127" max="2127" width="12.28515625" style="1" customWidth="1"/>
    <col min="2128" max="2128" width="11.28515625" style="1" customWidth="1"/>
    <col min="2129" max="2134" width="10.7109375" style="1" customWidth="1"/>
    <col min="2135" max="2135" width="12.85546875" style="1" customWidth="1"/>
    <col min="2136" max="2136" width="10.7109375" style="1" customWidth="1"/>
    <col min="2137" max="2137" width="11" style="1" customWidth="1"/>
    <col min="2138" max="2139" width="9.140625" style="1" customWidth="1"/>
    <col min="2140" max="2140" width="14.140625" style="1" customWidth="1"/>
    <col min="2141" max="2141" width="11.42578125" style="1" customWidth="1"/>
    <col min="2142" max="2142" width="11.28515625" style="1" customWidth="1"/>
    <col min="2143" max="2143" width="12.28515625" style="1" customWidth="1"/>
    <col min="2144" max="2144" width="11.28515625" style="1" customWidth="1"/>
    <col min="2145" max="2150" width="10.7109375" style="1" customWidth="1"/>
    <col min="2151" max="2151" width="12.85546875" style="1" customWidth="1"/>
    <col min="2152" max="2152" width="10.7109375" style="1" customWidth="1"/>
    <col min="2153" max="2153" width="11" style="1" customWidth="1"/>
    <col min="2154" max="2155" width="9.140625" style="1" customWidth="1"/>
    <col min="2156" max="2156" width="14.140625" style="1" customWidth="1"/>
    <col min="2157" max="2157" width="11.42578125" style="1" customWidth="1"/>
    <col min="2158" max="2158" width="11.28515625" style="1" customWidth="1"/>
    <col min="2159" max="2159" width="12.28515625" style="1" customWidth="1"/>
    <col min="2160" max="2160" width="11.28515625" style="1" customWidth="1"/>
    <col min="2161" max="2166" width="10.7109375" style="1" customWidth="1"/>
    <col min="2167" max="2167" width="12.85546875" style="1" customWidth="1"/>
    <col min="2168" max="2168" width="10.7109375" style="1" customWidth="1"/>
    <col min="2169" max="2169" width="11" style="1" customWidth="1"/>
    <col min="2170" max="2171" width="9.140625" style="1" customWidth="1"/>
    <col min="2172" max="2172" width="14.140625" style="1" customWidth="1"/>
    <col min="2173" max="2173" width="11.42578125" style="1" customWidth="1"/>
    <col min="2174" max="2174" width="11.28515625" style="1" customWidth="1"/>
    <col min="2175" max="2175" width="12.28515625" style="1" customWidth="1"/>
    <col min="2176" max="2176" width="11.28515625" style="1" customWidth="1"/>
    <col min="2177" max="2182" width="10.7109375" style="1" customWidth="1"/>
    <col min="2183" max="2183" width="12.85546875" style="1" customWidth="1"/>
    <col min="2184" max="2184" width="10.7109375" style="1" customWidth="1"/>
    <col min="2185" max="2185" width="11" style="1" customWidth="1"/>
    <col min="2186" max="2187" width="9.140625" style="1" customWidth="1"/>
    <col min="2188" max="2188" width="14.140625" style="1" customWidth="1"/>
    <col min="2189" max="2189" width="11.42578125" style="1" customWidth="1"/>
    <col min="2190" max="2190" width="11.28515625" style="1" customWidth="1"/>
    <col min="2191" max="2191" width="12.28515625" style="1" customWidth="1"/>
    <col min="2192" max="2192" width="11.28515625" style="1" customWidth="1"/>
    <col min="2193" max="2198" width="10.7109375" style="1" customWidth="1"/>
    <col min="2199" max="2199" width="12.85546875" style="1" customWidth="1"/>
    <col min="2200" max="2200" width="10.7109375" style="1" customWidth="1"/>
    <col min="2201" max="2201" width="11" style="1" customWidth="1"/>
    <col min="2202" max="2203" width="9.140625" style="1" customWidth="1"/>
    <col min="2204" max="2204" width="14.140625" style="1" customWidth="1"/>
    <col min="2205" max="2205" width="11.42578125" style="1" customWidth="1"/>
    <col min="2206" max="2206" width="11.28515625" style="1" customWidth="1"/>
    <col min="2207" max="2207" width="12.28515625" style="1" customWidth="1"/>
    <col min="2208" max="2208" width="11.28515625" style="1" customWidth="1"/>
    <col min="2209" max="2214" width="10.7109375" style="1" customWidth="1"/>
    <col min="2215" max="2215" width="12.85546875" style="1" customWidth="1"/>
    <col min="2216" max="2216" width="10.7109375" style="1" customWidth="1"/>
    <col min="2217" max="2217" width="11" style="1" customWidth="1"/>
    <col min="2218" max="2219" width="9.140625" style="1" customWidth="1"/>
    <col min="2220" max="2220" width="14.140625" style="1" customWidth="1"/>
    <col min="2221" max="2221" width="11.42578125" style="1" customWidth="1"/>
    <col min="2222" max="2222" width="11.28515625" style="1" customWidth="1"/>
    <col min="2223" max="2223" width="12.28515625" style="1" customWidth="1"/>
    <col min="2224" max="2224" width="11.28515625" style="1" customWidth="1"/>
    <col min="2225" max="2230" width="10.7109375" style="1" customWidth="1"/>
    <col min="2231" max="2231" width="12.85546875" style="1" customWidth="1"/>
    <col min="2232" max="2232" width="10.7109375" style="1" customWidth="1"/>
    <col min="2233" max="2233" width="11" style="1" customWidth="1"/>
    <col min="2234" max="2235" width="9.140625" style="1" customWidth="1"/>
    <col min="2236" max="2236" width="14.140625" style="1" customWidth="1"/>
    <col min="2237" max="2237" width="11.42578125" style="1" customWidth="1"/>
    <col min="2238" max="2238" width="11.28515625" style="1" customWidth="1"/>
    <col min="2239" max="2239" width="12.28515625" style="1" customWidth="1"/>
    <col min="2240" max="2240" width="11.28515625" style="1" customWidth="1"/>
    <col min="2241" max="2246" width="10.7109375" style="1" customWidth="1"/>
    <col min="2247" max="2247" width="12.85546875" style="1" customWidth="1"/>
    <col min="2248" max="2248" width="10.7109375" style="1" customWidth="1"/>
    <col min="2249" max="2249" width="11" style="1" customWidth="1"/>
    <col min="2250" max="2251" width="9.140625" style="1" customWidth="1"/>
    <col min="2252" max="2252" width="14.140625" style="1" customWidth="1"/>
    <col min="2253" max="2253" width="11.42578125" style="1" customWidth="1"/>
    <col min="2254" max="2254" width="11.28515625" style="1" customWidth="1"/>
    <col min="2255" max="2255" width="12.28515625" style="1" customWidth="1"/>
    <col min="2256" max="2256" width="11.28515625" style="1" customWidth="1"/>
    <col min="2257" max="2262" width="10.7109375" style="1" customWidth="1"/>
    <col min="2263" max="2263" width="12.85546875" style="1" customWidth="1"/>
    <col min="2264" max="2264" width="10.7109375" style="1" customWidth="1"/>
    <col min="2265" max="2265" width="11" style="1" customWidth="1"/>
    <col min="2266" max="2267" width="9.140625" style="1" customWidth="1"/>
    <col min="2268" max="2268" width="14.140625" style="1" customWidth="1"/>
    <col min="2269" max="2269" width="11.42578125" style="1" customWidth="1"/>
    <col min="2270" max="2270" width="11.28515625" style="1" customWidth="1"/>
    <col min="2271" max="2271" width="12.28515625" style="1" customWidth="1"/>
    <col min="2272" max="2272" width="11.28515625" style="1" customWidth="1"/>
    <col min="2273" max="2278" width="10.7109375" style="1" customWidth="1"/>
    <col min="2279" max="2279" width="12.85546875" style="1" customWidth="1"/>
    <col min="2280" max="2280" width="10.7109375" style="1" customWidth="1"/>
    <col min="2281" max="2281" width="11" style="1" customWidth="1"/>
    <col min="2282" max="2283" width="9.140625" style="1" customWidth="1"/>
    <col min="2284" max="2284" width="14.140625" style="1" customWidth="1"/>
    <col min="2285" max="2285" width="11.42578125" style="1" customWidth="1"/>
    <col min="2286" max="2286" width="11.28515625" style="1" customWidth="1"/>
    <col min="2287" max="2287" width="12.28515625" style="1" customWidth="1"/>
    <col min="2288" max="2288" width="11.28515625" style="1" customWidth="1"/>
    <col min="2289" max="2294" width="10.7109375" style="1" customWidth="1"/>
    <col min="2295" max="2295" width="12.85546875" style="1" customWidth="1"/>
    <col min="2296" max="2296" width="10.7109375" style="1" customWidth="1"/>
    <col min="2297" max="2297" width="11" style="1" customWidth="1"/>
    <col min="2298" max="2299" width="9.140625" style="1" customWidth="1"/>
    <col min="2300" max="2300" width="14.140625" style="1" customWidth="1"/>
    <col min="2301" max="2301" width="11.42578125" style="1" customWidth="1"/>
    <col min="2302" max="2302" width="11.28515625" style="1" customWidth="1"/>
    <col min="2303" max="2303" width="12.28515625" style="1" customWidth="1"/>
    <col min="2304" max="2304" width="11.28515625" style="1" customWidth="1"/>
    <col min="2305" max="2310" width="10.7109375" style="1" bestFit="1" customWidth="1"/>
    <col min="2311" max="2311" width="12.85546875" style="1" customWidth="1"/>
    <col min="2312" max="2312" width="10.7109375" style="1" customWidth="1"/>
    <col min="2313" max="2313" width="11" style="1" customWidth="1"/>
    <col min="2314" max="2314" width="12" style="1" customWidth="1"/>
    <col min="2315" max="2359" width="9.140625" style="1"/>
    <col min="2360" max="2360" width="6" style="1" customWidth="1"/>
    <col min="2361" max="2361" width="9.140625" style="1"/>
    <col min="2362" max="2362" width="15.42578125" style="1" customWidth="1"/>
    <col min="2363" max="2363" width="14.85546875" style="1" customWidth="1"/>
    <col min="2364" max="2364" width="14.140625" style="1" customWidth="1"/>
    <col min="2365" max="2365" width="11.42578125" style="1" customWidth="1"/>
    <col min="2366" max="2366" width="11.28515625" style="1" customWidth="1"/>
    <col min="2367" max="2367" width="12.28515625" style="1" customWidth="1"/>
    <col min="2368" max="2368" width="11.28515625" style="1" customWidth="1"/>
    <col min="2369" max="2374" width="10.7109375" style="1" customWidth="1"/>
    <col min="2375" max="2375" width="12.85546875" style="1" customWidth="1"/>
    <col min="2376" max="2376" width="10.7109375" style="1" customWidth="1"/>
    <col min="2377" max="2377" width="11" style="1" customWidth="1"/>
    <col min="2378" max="2379" width="9.140625" style="1" customWidth="1"/>
    <col min="2380" max="2380" width="14.140625" style="1" customWidth="1"/>
    <col min="2381" max="2381" width="11.42578125" style="1" customWidth="1"/>
    <col min="2382" max="2382" width="11.28515625" style="1" customWidth="1"/>
    <col min="2383" max="2383" width="12.28515625" style="1" customWidth="1"/>
    <col min="2384" max="2384" width="11.28515625" style="1" customWidth="1"/>
    <col min="2385" max="2390" width="10.7109375" style="1" customWidth="1"/>
    <col min="2391" max="2391" width="12.85546875" style="1" customWidth="1"/>
    <col min="2392" max="2392" width="10.7109375" style="1" customWidth="1"/>
    <col min="2393" max="2393" width="11" style="1" customWidth="1"/>
    <col min="2394" max="2395" width="9.140625" style="1" customWidth="1"/>
    <col min="2396" max="2396" width="14.140625" style="1" customWidth="1"/>
    <col min="2397" max="2397" width="11.42578125" style="1" customWidth="1"/>
    <col min="2398" max="2398" width="11.28515625" style="1" customWidth="1"/>
    <col min="2399" max="2399" width="12.28515625" style="1" customWidth="1"/>
    <col min="2400" max="2400" width="11.28515625" style="1" customWidth="1"/>
    <col min="2401" max="2406" width="10.7109375" style="1" customWidth="1"/>
    <col min="2407" max="2407" width="12.85546875" style="1" customWidth="1"/>
    <col min="2408" max="2408" width="10.7109375" style="1" customWidth="1"/>
    <col min="2409" max="2409" width="11" style="1" customWidth="1"/>
    <col min="2410" max="2411" width="9.140625" style="1" customWidth="1"/>
    <col min="2412" max="2412" width="14.140625" style="1" customWidth="1"/>
    <col min="2413" max="2413" width="11.42578125" style="1" customWidth="1"/>
    <col min="2414" max="2414" width="11.28515625" style="1" customWidth="1"/>
    <col min="2415" max="2415" width="12.28515625" style="1" customWidth="1"/>
    <col min="2416" max="2416" width="11.28515625" style="1" customWidth="1"/>
    <col min="2417" max="2422" width="10.7109375" style="1" customWidth="1"/>
    <col min="2423" max="2423" width="12.85546875" style="1" customWidth="1"/>
    <col min="2424" max="2424" width="10.7109375" style="1" customWidth="1"/>
    <col min="2425" max="2425" width="11" style="1" customWidth="1"/>
    <col min="2426" max="2427" width="9.140625" style="1" customWidth="1"/>
    <col min="2428" max="2428" width="14.140625" style="1" customWidth="1"/>
    <col min="2429" max="2429" width="11.42578125" style="1" customWidth="1"/>
    <col min="2430" max="2430" width="11.28515625" style="1" customWidth="1"/>
    <col min="2431" max="2431" width="12.28515625" style="1" customWidth="1"/>
    <col min="2432" max="2432" width="11.28515625" style="1" customWidth="1"/>
    <col min="2433" max="2438" width="10.7109375" style="1" customWidth="1"/>
    <col min="2439" max="2439" width="12.85546875" style="1" customWidth="1"/>
    <col min="2440" max="2440" width="10.7109375" style="1" customWidth="1"/>
    <col min="2441" max="2441" width="11" style="1" customWidth="1"/>
    <col min="2442" max="2443" width="9.140625" style="1" customWidth="1"/>
    <col min="2444" max="2444" width="14.140625" style="1" customWidth="1"/>
    <col min="2445" max="2445" width="11.42578125" style="1" customWidth="1"/>
    <col min="2446" max="2446" width="11.28515625" style="1" customWidth="1"/>
    <col min="2447" max="2447" width="12.28515625" style="1" customWidth="1"/>
    <col min="2448" max="2448" width="11.28515625" style="1" customWidth="1"/>
    <col min="2449" max="2454" width="10.7109375" style="1" customWidth="1"/>
    <col min="2455" max="2455" width="12.85546875" style="1" customWidth="1"/>
    <col min="2456" max="2456" width="10.7109375" style="1" customWidth="1"/>
    <col min="2457" max="2457" width="11" style="1" customWidth="1"/>
    <col min="2458" max="2459" width="9.140625" style="1" customWidth="1"/>
    <col min="2460" max="2460" width="14.140625" style="1" customWidth="1"/>
    <col min="2461" max="2461" width="11.42578125" style="1" customWidth="1"/>
    <col min="2462" max="2462" width="11.28515625" style="1" customWidth="1"/>
    <col min="2463" max="2463" width="12.28515625" style="1" customWidth="1"/>
    <col min="2464" max="2464" width="11.28515625" style="1" customWidth="1"/>
    <col min="2465" max="2470" width="10.7109375" style="1" customWidth="1"/>
    <col min="2471" max="2471" width="12.85546875" style="1" customWidth="1"/>
    <col min="2472" max="2472" width="10.7109375" style="1" customWidth="1"/>
    <col min="2473" max="2473" width="11" style="1" customWidth="1"/>
    <col min="2474" max="2475" width="9.140625" style="1" customWidth="1"/>
    <col min="2476" max="2476" width="14.140625" style="1" customWidth="1"/>
    <col min="2477" max="2477" width="11.42578125" style="1" customWidth="1"/>
    <col min="2478" max="2478" width="11.28515625" style="1" customWidth="1"/>
    <col min="2479" max="2479" width="12.28515625" style="1" customWidth="1"/>
    <col min="2480" max="2480" width="11.28515625" style="1" customWidth="1"/>
    <col min="2481" max="2486" width="10.7109375" style="1" customWidth="1"/>
    <col min="2487" max="2487" width="12.85546875" style="1" customWidth="1"/>
    <col min="2488" max="2488" width="10.7109375" style="1" customWidth="1"/>
    <col min="2489" max="2489" width="11" style="1" customWidth="1"/>
    <col min="2490" max="2491" width="9.140625" style="1" customWidth="1"/>
    <col min="2492" max="2492" width="14.140625" style="1" customWidth="1"/>
    <col min="2493" max="2493" width="11.42578125" style="1" customWidth="1"/>
    <col min="2494" max="2494" width="11.28515625" style="1" customWidth="1"/>
    <col min="2495" max="2495" width="12.28515625" style="1" customWidth="1"/>
    <col min="2496" max="2496" width="11.28515625" style="1" customWidth="1"/>
    <col min="2497" max="2502" width="10.7109375" style="1" customWidth="1"/>
    <col min="2503" max="2503" width="12.85546875" style="1" customWidth="1"/>
    <col min="2504" max="2504" width="10.7109375" style="1" customWidth="1"/>
    <col min="2505" max="2505" width="11" style="1" customWidth="1"/>
    <col min="2506" max="2507" width="9.140625" style="1" customWidth="1"/>
    <col min="2508" max="2508" width="14.140625" style="1" customWidth="1"/>
    <col min="2509" max="2509" width="11.42578125" style="1" customWidth="1"/>
    <col min="2510" max="2510" width="11.28515625" style="1" customWidth="1"/>
    <col min="2511" max="2511" width="12.28515625" style="1" customWidth="1"/>
    <col min="2512" max="2512" width="11.28515625" style="1" customWidth="1"/>
    <col min="2513" max="2518" width="10.7109375" style="1" customWidth="1"/>
    <col min="2519" max="2519" width="12.85546875" style="1" customWidth="1"/>
    <col min="2520" max="2520" width="10.7109375" style="1" customWidth="1"/>
    <col min="2521" max="2521" width="11" style="1" customWidth="1"/>
    <col min="2522" max="2523" width="9.140625" style="1" customWidth="1"/>
    <col min="2524" max="2524" width="14.140625" style="1" customWidth="1"/>
    <col min="2525" max="2525" width="11.42578125" style="1" customWidth="1"/>
    <col min="2526" max="2526" width="11.28515625" style="1" customWidth="1"/>
    <col min="2527" max="2527" width="12.28515625" style="1" customWidth="1"/>
    <col min="2528" max="2528" width="11.28515625" style="1" customWidth="1"/>
    <col min="2529" max="2534" width="10.7109375" style="1" customWidth="1"/>
    <col min="2535" max="2535" width="12.85546875" style="1" customWidth="1"/>
    <col min="2536" max="2536" width="10.7109375" style="1" customWidth="1"/>
    <col min="2537" max="2537" width="11" style="1" customWidth="1"/>
    <col min="2538" max="2539" width="9.140625" style="1" customWidth="1"/>
    <col min="2540" max="2540" width="14.140625" style="1" customWidth="1"/>
    <col min="2541" max="2541" width="11.42578125" style="1" customWidth="1"/>
    <col min="2542" max="2542" width="11.28515625" style="1" customWidth="1"/>
    <col min="2543" max="2543" width="12.28515625" style="1" customWidth="1"/>
    <col min="2544" max="2544" width="11.28515625" style="1" customWidth="1"/>
    <col min="2545" max="2550" width="10.7109375" style="1" customWidth="1"/>
    <col min="2551" max="2551" width="12.85546875" style="1" customWidth="1"/>
    <col min="2552" max="2552" width="10.7109375" style="1" customWidth="1"/>
    <col min="2553" max="2553" width="11" style="1" customWidth="1"/>
    <col min="2554" max="2555" width="9.140625" style="1" customWidth="1"/>
    <col min="2556" max="2556" width="14.140625" style="1" customWidth="1"/>
    <col min="2557" max="2557" width="11.42578125" style="1" customWidth="1"/>
    <col min="2558" max="2558" width="11.28515625" style="1" customWidth="1"/>
    <col min="2559" max="2559" width="12.28515625" style="1" customWidth="1"/>
    <col min="2560" max="2560" width="11.28515625" style="1" customWidth="1"/>
    <col min="2561" max="2566" width="10.7109375" style="1" bestFit="1" customWidth="1"/>
    <col min="2567" max="2567" width="12.85546875" style="1" customWidth="1"/>
    <col min="2568" max="2568" width="10.7109375" style="1" customWidth="1"/>
    <col min="2569" max="2569" width="11" style="1" customWidth="1"/>
    <col min="2570" max="2570" width="12" style="1" customWidth="1"/>
    <col min="2571" max="2615" width="9.140625" style="1"/>
    <col min="2616" max="2616" width="6" style="1" customWidth="1"/>
    <col min="2617" max="2617" width="9.140625" style="1"/>
    <col min="2618" max="2618" width="15.42578125" style="1" customWidth="1"/>
    <col min="2619" max="2619" width="14.85546875" style="1" customWidth="1"/>
    <col min="2620" max="2620" width="14.140625" style="1" customWidth="1"/>
    <col min="2621" max="2621" width="11.42578125" style="1" customWidth="1"/>
    <col min="2622" max="2622" width="11.28515625" style="1" customWidth="1"/>
    <col min="2623" max="2623" width="12.28515625" style="1" customWidth="1"/>
    <col min="2624" max="2624" width="11.28515625" style="1" customWidth="1"/>
    <col min="2625" max="2630" width="10.7109375" style="1" customWidth="1"/>
    <col min="2631" max="2631" width="12.85546875" style="1" customWidth="1"/>
    <col min="2632" max="2632" width="10.7109375" style="1" customWidth="1"/>
    <col min="2633" max="2633" width="11" style="1" customWidth="1"/>
    <col min="2634" max="2635" width="9.140625" style="1" customWidth="1"/>
    <col min="2636" max="2636" width="14.140625" style="1" customWidth="1"/>
    <col min="2637" max="2637" width="11.42578125" style="1" customWidth="1"/>
    <col min="2638" max="2638" width="11.28515625" style="1" customWidth="1"/>
    <col min="2639" max="2639" width="12.28515625" style="1" customWidth="1"/>
    <col min="2640" max="2640" width="11.28515625" style="1" customWidth="1"/>
    <col min="2641" max="2646" width="10.7109375" style="1" customWidth="1"/>
    <col min="2647" max="2647" width="12.85546875" style="1" customWidth="1"/>
    <col min="2648" max="2648" width="10.7109375" style="1" customWidth="1"/>
    <col min="2649" max="2649" width="11" style="1" customWidth="1"/>
    <col min="2650" max="2651" width="9.140625" style="1" customWidth="1"/>
    <col min="2652" max="2652" width="14.140625" style="1" customWidth="1"/>
    <col min="2653" max="2653" width="11.42578125" style="1" customWidth="1"/>
    <col min="2654" max="2654" width="11.28515625" style="1" customWidth="1"/>
    <col min="2655" max="2655" width="12.28515625" style="1" customWidth="1"/>
    <col min="2656" max="2656" width="11.28515625" style="1" customWidth="1"/>
    <col min="2657" max="2662" width="10.7109375" style="1" customWidth="1"/>
    <col min="2663" max="2663" width="12.85546875" style="1" customWidth="1"/>
    <col min="2664" max="2664" width="10.7109375" style="1" customWidth="1"/>
    <col min="2665" max="2665" width="11" style="1" customWidth="1"/>
    <col min="2666" max="2667" width="9.140625" style="1" customWidth="1"/>
    <col min="2668" max="2668" width="14.140625" style="1" customWidth="1"/>
    <col min="2669" max="2669" width="11.42578125" style="1" customWidth="1"/>
    <col min="2670" max="2670" width="11.28515625" style="1" customWidth="1"/>
    <col min="2671" max="2671" width="12.28515625" style="1" customWidth="1"/>
    <col min="2672" max="2672" width="11.28515625" style="1" customWidth="1"/>
    <col min="2673" max="2678" width="10.7109375" style="1" customWidth="1"/>
    <col min="2679" max="2679" width="12.85546875" style="1" customWidth="1"/>
    <col min="2680" max="2680" width="10.7109375" style="1" customWidth="1"/>
    <col min="2681" max="2681" width="11" style="1" customWidth="1"/>
    <col min="2682" max="2683" width="9.140625" style="1" customWidth="1"/>
    <col min="2684" max="2684" width="14.140625" style="1" customWidth="1"/>
    <col min="2685" max="2685" width="11.42578125" style="1" customWidth="1"/>
    <col min="2686" max="2686" width="11.28515625" style="1" customWidth="1"/>
    <col min="2687" max="2687" width="12.28515625" style="1" customWidth="1"/>
    <col min="2688" max="2688" width="11.28515625" style="1" customWidth="1"/>
    <col min="2689" max="2694" width="10.7109375" style="1" customWidth="1"/>
    <col min="2695" max="2695" width="12.85546875" style="1" customWidth="1"/>
    <col min="2696" max="2696" width="10.7109375" style="1" customWidth="1"/>
    <col min="2697" max="2697" width="11" style="1" customWidth="1"/>
    <col min="2698" max="2699" width="9.140625" style="1" customWidth="1"/>
    <col min="2700" max="2700" width="14.140625" style="1" customWidth="1"/>
    <col min="2701" max="2701" width="11.42578125" style="1" customWidth="1"/>
    <col min="2702" max="2702" width="11.28515625" style="1" customWidth="1"/>
    <col min="2703" max="2703" width="12.28515625" style="1" customWidth="1"/>
    <col min="2704" max="2704" width="11.28515625" style="1" customWidth="1"/>
    <col min="2705" max="2710" width="10.7109375" style="1" customWidth="1"/>
    <col min="2711" max="2711" width="12.85546875" style="1" customWidth="1"/>
    <col min="2712" max="2712" width="10.7109375" style="1" customWidth="1"/>
    <col min="2713" max="2713" width="11" style="1" customWidth="1"/>
    <col min="2714" max="2715" width="9.140625" style="1" customWidth="1"/>
    <col min="2716" max="2716" width="14.140625" style="1" customWidth="1"/>
    <col min="2717" max="2717" width="11.42578125" style="1" customWidth="1"/>
    <col min="2718" max="2718" width="11.28515625" style="1" customWidth="1"/>
    <col min="2719" max="2719" width="12.28515625" style="1" customWidth="1"/>
    <col min="2720" max="2720" width="11.28515625" style="1" customWidth="1"/>
    <col min="2721" max="2726" width="10.7109375" style="1" customWidth="1"/>
    <col min="2727" max="2727" width="12.85546875" style="1" customWidth="1"/>
    <col min="2728" max="2728" width="10.7109375" style="1" customWidth="1"/>
    <col min="2729" max="2729" width="11" style="1" customWidth="1"/>
    <col min="2730" max="2731" width="9.140625" style="1" customWidth="1"/>
    <col min="2732" max="2732" width="14.140625" style="1" customWidth="1"/>
    <col min="2733" max="2733" width="11.42578125" style="1" customWidth="1"/>
    <col min="2734" max="2734" width="11.28515625" style="1" customWidth="1"/>
    <col min="2735" max="2735" width="12.28515625" style="1" customWidth="1"/>
    <col min="2736" max="2736" width="11.28515625" style="1" customWidth="1"/>
    <col min="2737" max="2742" width="10.7109375" style="1" customWidth="1"/>
    <col min="2743" max="2743" width="12.85546875" style="1" customWidth="1"/>
    <col min="2744" max="2744" width="10.7109375" style="1" customWidth="1"/>
    <col min="2745" max="2745" width="11" style="1" customWidth="1"/>
    <col min="2746" max="2747" width="9.140625" style="1" customWidth="1"/>
    <col min="2748" max="2748" width="14.140625" style="1" customWidth="1"/>
    <col min="2749" max="2749" width="11.42578125" style="1" customWidth="1"/>
    <col min="2750" max="2750" width="11.28515625" style="1" customWidth="1"/>
    <col min="2751" max="2751" width="12.28515625" style="1" customWidth="1"/>
    <col min="2752" max="2752" width="11.28515625" style="1" customWidth="1"/>
    <col min="2753" max="2758" width="10.7109375" style="1" customWidth="1"/>
    <col min="2759" max="2759" width="12.85546875" style="1" customWidth="1"/>
    <col min="2760" max="2760" width="10.7109375" style="1" customWidth="1"/>
    <col min="2761" max="2761" width="11" style="1" customWidth="1"/>
    <col min="2762" max="2763" width="9.140625" style="1" customWidth="1"/>
    <col min="2764" max="2764" width="14.140625" style="1" customWidth="1"/>
    <col min="2765" max="2765" width="11.42578125" style="1" customWidth="1"/>
    <col min="2766" max="2766" width="11.28515625" style="1" customWidth="1"/>
    <col min="2767" max="2767" width="12.28515625" style="1" customWidth="1"/>
    <col min="2768" max="2768" width="11.28515625" style="1" customWidth="1"/>
    <col min="2769" max="2774" width="10.7109375" style="1" customWidth="1"/>
    <col min="2775" max="2775" width="12.85546875" style="1" customWidth="1"/>
    <col min="2776" max="2776" width="10.7109375" style="1" customWidth="1"/>
    <col min="2777" max="2777" width="11" style="1" customWidth="1"/>
    <col min="2778" max="2779" width="9.140625" style="1" customWidth="1"/>
    <col min="2780" max="2780" width="14.140625" style="1" customWidth="1"/>
    <col min="2781" max="2781" width="11.42578125" style="1" customWidth="1"/>
    <col min="2782" max="2782" width="11.28515625" style="1" customWidth="1"/>
    <col min="2783" max="2783" width="12.28515625" style="1" customWidth="1"/>
    <col min="2784" max="2784" width="11.28515625" style="1" customWidth="1"/>
    <col min="2785" max="2790" width="10.7109375" style="1" customWidth="1"/>
    <col min="2791" max="2791" width="12.85546875" style="1" customWidth="1"/>
    <col min="2792" max="2792" width="10.7109375" style="1" customWidth="1"/>
    <col min="2793" max="2793" width="11" style="1" customWidth="1"/>
    <col min="2794" max="2795" width="9.140625" style="1" customWidth="1"/>
    <col min="2796" max="2796" width="14.140625" style="1" customWidth="1"/>
    <col min="2797" max="2797" width="11.42578125" style="1" customWidth="1"/>
    <col min="2798" max="2798" width="11.28515625" style="1" customWidth="1"/>
    <col min="2799" max="2799" width="12.28515625" style="1" customWidth="1"/>
    <col min="2800" max="2800" width="11.28515625" style="1" customWidth="1"/>
    <col min="2801" max="2806" width="10.7109375" style="1" customWidth="1"/>
    <col min="2807" max="2807" width="12.85546875" style="1" customWidth="1"/>
    <col min="2808" max="2808" width="10.7109375" style="1" customWidth="1"/>
    <col min="2809" max="2809" width="11" style="1" customWidth="1"/>
    <col min="2810" max="2811" width="9.140625" style="1" customWidth="1"/>
    <col min="2812" max="2812" width="14.140625" style="1" customWidth="1"/>
    <col min="2813" max="2813" width="11.42578125" style="1" customWidth="1"/>
    <col min="2814" max="2814" width="11.28515625" style="1" customWidth="1"/>
    <col min="2815" max="2815" width="12.28515625" style="1" customWidth="1"/>
    <col min="2816" max="2816" width="11.28515625" style="1" customWidth="1"/>
    <col min="2817" max="2822" width="10.7109375" style="1" bestFit="1" customWidth="1"/>
    <col min="2823" max="2823" width="12.85546875" style="1" customWidth="1"/>
    <col min="2824" max="2824" width="10.7109375" style="1" customWidth="1"/>
    <col min="2825" max="2825" width="11" style="1" customWidth="1"/>
    <col min="2826" max="2826" width="12" style="1" customWidth="1"/>
    <col min="2827" max="2871" width="9.140625" style="1"/>
    <col min="2872" max="2872" width="6" style="1" customWidth="1"/>
    <col min="2873" max="2873" width="9.140625" style="1"/>
    <col min="2874" max="2874" width="15.42578125" style="1" customWidth="1"/>
    <col min="2875" max="2875" width="14.85546875" style="1" customWidth="1"/>
    <col min="2876" max="2876" width="14.140625" style="1" customWidth="1"/>
    <col min="2877" max="2877" width="11.42578125" style="1" customWidth="1"/>
    <col min="2878" max="2878" width="11.28515625" style="1" customWidth="1"/>
    <col min="2879" max="2879" width="12.28515625" style="1" customWidth="1"/>
    <col min="2880" max="2880" width="11.28515625" style="1" customWidth="1"/>
    <col min="2881" max="2886" width="10.7109375" style="1" customWidth="1"/>
    <col min="2887" max="2887" width="12.85546875" style="1" customWidth="1"/>
    <col min="2888" max="2888" width="10.7109375" style="1" customWidth="1"/>
    <col min="2889" max="2889" width="11" style="1" customWidth="1"/>
    <col min="2890" max="2891" width="9.140625" style="1" customWidth="1"/>
    <col min="2892" max="2892" width="14.140625" style="1" customWidth="1"/>
    <col min="2893" max="2893" width="11.42578125" style="1" customWidth="1"/>
    <col min="2894" max="2894" width="11.28515625" style="1" customWidth="1"/>
    <col min="2895" max="2895" width="12.28515625" style="1" customWidth="1"/>
    <col min="2896" max="2896" width="11.28515625" style="1" customWidth="1"/>
    <col min="2897" max="2902" width="10.7109375" style="1" customWidth="1"/>
    <col min="2903" max="2903" width="12.85546875" style="1" customWidth="1"/>
    <col min="2904" max="2904" width="10.7109375" style="1" customWidth="1"/>
    <col min="2905" max="2905" width="11" style="1" customWidth="1"/>
    <col min="2906" max="2907" width="9.140625" style="1" customWidth="1"/>
    <col min="2908" max="2908" width="14.140625" style="1" customWidth="1"/>
    <col min="2909" max="2909" width="11.42578125" style="1" customWidth="1"/>
    <col min="2910" max="2910" width="11.28515625" style="1" customWidth="1"/>
    <col min="2911" max="2911" width="12.28515625" style="1" customWidth="1"/>
    <col min="2912" max="2912" width="11.28515625" style="1" customWidth="1"/>
    <col min="2913" max="2918" width="10.7109375" style="1" customWidth="1"/>
    <col min="2919" max="2919" width="12.85546875" style="1" customWidth="1"/>
    <col min="2920" max="2920" width="10.7109375" style="1" customWidth="1"/>
    <col min="2921" max="2921" width="11" style="1" customWidth="1"/>
    <col min="2922" max="2923" width="9.140625" style="1" customWidth="1"/>
    <col min="2924" max="2924" width="14.140625" style="1" customWidth="1"/>
    <col min="2925" max="2925" width="11.42578125" style="1" customWidth="1"/>
    <col min="2926" max="2926" width="11.28515625" style="1" customWidth="1"/>
    <col min="2927" max="2927" width="12.28515625" style="1" customWidth="1"/>
    <col min="2928" max="2928" width="11.28515625" style="1" customWidth="1"/>
    <col min="2929" max="2934" width="10.7109375" style="1" customWidth="1"/>
    <col min="2935" max="2935" width="12.85546875" style="1" customWidth="1"/>
    <col min="2936" max="2936" width="10.7109375" style="1" customWidth="1"/>
    <col min="2937" max="2937" width="11" style="1" customWidth="1"/>
    <col min="2938" max="2939" width="9.140625" style="1" customWidth="1"/>
    <col min="2940" max="2940" width="14.140625" style="1" customWidth="1"/>
    <col min="2941" max="2941" width="11.42578125" style="1" customWidth="1"/>
    <col min="2942" max="2942" width="11.28515625" style="1" customWidth="1"/>
    <col min="2943" max="2943" width="12.28515625" style="1" customWidth="1"/>
    <col min="2944" max="2944" width="11.28515625" style="1" customWidth="1"/>
    <col min="2945" max="2950" width="10.7109375" style="1" customWidth="1"/>
    <col min="2951" max="2951" width="12.85546875" style="1" customWidth="1"/>
    <col min="2952" max="2952" width="10.7109375" style="1" customWidth="1"/>
    <col min="2953" max="2953" width="11" style="1" customWidth="1"/>
    <col min="2954" max="2955" width="9.140625" style="1" customWidth="1"/>
    <col min="2956" max="2956" width="14.140625" style="1" customWidth="1"/>
    <col min="2957" max="2957" width="11.42578125" style="1" customWidth="1"/>
    <col min="2958" max="2958" width="11.28515625" style="1" customWidth="1"/>
    <col min="2959" max="2959" width="12.28515625" style="1" customWidth="1"/>
    <col min="2960" max="2960" width="11.28515625" style="1" customWidth="1"/>
    <col min="2961" max="2966" width="10.7109375" style="1" customWidth="1"/>
    <col min="2967" max="2967" width="12.85546875" style="1" customWidth="1"/>
    <col min="2968" max="2968" width="10.7109375" style="1" customWidth="1"/>
    <col min="2969" max="2969" width="11" style="1" customWidth="1"/>
    <col min="2970" max="2971" width="9.140625" style="1" customWidth="1"/>
    <col min="2972" max="2972" width="14.140625" style="1" customWidth="1"/>
    <col min="2973" max="2973" width="11.42578125" style="1" customWidth="1"/>
    <col min="2974" max="2974" width="11.28515625" style="1" customWidth="1"/>
    <col min="2975" max="2975" width="12.28515625" style="1" customWidth="1"/>
    <col min="2976" max="2976" width="11.28515625" style="1" customWidth="1"/>
    <col min="2977" max="2982" width="10.7109375" style="1" customWidth="1"/>
    <col min="2983" max="2983" width="12.85546875" style="1" customWidth="1"/>
    <col min="2984" max="2984" width="10.7109375" style="1" customWidth="1"/>
    <col min="2985" max="2985" width="11" style="1" customWidth="1"/>
    <col min="2986" max="2987" width="9.140625" style="1" customWidth="1"/>
    <col min="2988" max="2988" width="14.140625" style="1" customWidth="1"/>
    <col min="2989" max="2989" width="11.42578125" style="1" customWidth="1"/>
    <col min="2990" max="2990" width="11.28515625" style="1" customWidth="1"/>
    <col min="2991" max="2991" width="12.28515625" style="1" customWidth="1"/>
    <col min="2992" max="2992" width="11.28515625" style="1" customWidth="1"/>
    <col min="2993" max="2998" width="10.7109375" style="1" customWidth="1"/>
    <col min="2999" max="2999" width="12.85546875" style="1" customWidth="1"/>
    <col min="3000" max="3000" width="10.7109375" style="1" customWidth="1"/>
    <col min="3001" max="3001" width="11" style="1" customWidth="1"/>
    <col min="3002" max="3003" width="9.140625" style="1" customWidth="1"/>
    <col min="3004" max="3004" width="14.140625" style="1" customWidth="1"/>
    <col min="3005" max="3005" width="11.42578125" style="1" customWidth="1"/>
    <col min="3006" max="3006" width="11.28515625" style="1" customWidth="1"/>
    <col min="3007" max="3007" width="12.28515625" style="1" customWidth="1"/>
    <col min="3008" max="3008" width="11.28515625" style="1" customWidth="1"/>
    <col min="3009" max="3014" width="10.7109375" style="1" customWidth="1"/>
    <col min="3015" max="3015" width="12.85546875" style="1" customWidth="1"/>
    <col min="3016" max="3016" width="10.7109375" style="1" customWidth="1"/>
    <col min="3017" max="3017" width="11" style="1" customWidth="1"/>
    <col min="3018" max="3019" width="9.140625" style="1" customWidth="1"/>
    <col min="3020" max="3020" width="14.140625" style="1" customWidth="1"/>
    <col min="3021" max="3021" width="11.42578125" style="1" customWidth="1"/>
    <col min="3022" max="3022" width="11.28515625" style="1" customWidth="1"/>
    <col min="3023" max="3023" width="12.28515625" style="1" customWidth="1"/>
    <col min="3024" max="3024" width="11.28515625" style="1" customWidth="1"/>
    <col min="3025" max="3030" width="10.7109375" style="1" customWidth="1"/>
    <col min="3031" max="3031" width="12.85546875" style="1" customWidth="1"/>
    <col min="3032" max="3032" width="10.7109375" style="1" customWidth="1"/>
    <col min="3033" max="3033" width="11" style="1" customWidth="1"/>
    <col min="3034" max="3035" width="9.140625" style="1" customWidth="1"/>
    <col min="3036" max="3036" width="14.140625" style="1" customWidth="1"/>
    <col min="3037" max="3037" width="11.42578125" style="1" customWidth="1"/>
    <col min="3038" max="3038" width="11.28515625" style="1" customWidth="1"/>
    <col min="3039" max="3039" width="12.28515625" style="1" customWidth="1"/>
    <col min="3040" max="3040" width="11.28515625" style="1" customWidth="1"/>
    <col min="3041" max="3046" width="10.7109375" style="1" customWidth="1"/>
    <col min="3047" max="3047" width="12.85546875" style="1" customWidth="1"/>
    <col min="3048" max="3048" width="10.7109375" style="1" customWidth="1"/>
    <col min="3049" max="3049" width="11" style="1" customWidth="1"/>
    <col min="3050" max="3051" width="9.140625" style="1" customWidth="1"/>
    <col min="3052" max="3052" width="14.140625" style="1" customWidth="1"/>
    <col min="3053" max="3053" width="11.42578125" style="1" customWidth="1"/>
    <col min="3054" max="3054" width="11.28515625" style="1" customWidth="1"/>
    <col min="3055" max="3055" width="12.28515625" style="1" customWidth="1"/>
    <col min="3056" max="3056" width="11.28515625" style="1" customWidth="1"/>
    <col min="3057" max="3062" width="10.7109375" style="1" customWidth="1"/>
    <col min="3063" max="3063" width="12.85546875" style="1" customWidth="1"/>
    <col min="3064" max="3064" width="10.7109375" style="1" customWidth="1"/>
    <col min="3065" max="3065" width="11" style="1" customWidth="1"/>
    <col min="3066" max="3067" width="9.140625" style="1" customWidth="1"/>
    <col min="3068" max="3068" width="14.140625" style="1" customWidth="1"/>
    <col min="3069" max="3069" width="11.42578125" style="1" customWidth="1"/>
    <col min="3070" max="3070" width="11.28515625" style="1" customWidth="1"/>
    <col min="3071" max="3071" width="12.28515625" style="1" customWidth="1"/>
    <col min="3072" max="3072" width="11.28515625" style="1" customWidth="1"/>
    <col min="3073" max="3078" width="10.7109375" style="1" bestFit="1" customWidth="1"/>
    <col min="3079" max="3079" width="12.85546875" style="1" customWidth="1"/>
    <col min="3080" max="3080" width="10.7109375" style="1" customWidth="1"/>
    <col min="3081" max="3081" width="11" style="1" customWidth="1"/>
    <col min="3082" max="3082" width="12" style="1" customWidth="1"/>
    <col min="3083" max="3127" width="9.140625" style="1"/>
    <col min="3128" max="3128" width="6" style="1" customWidth="1"/>
    <col min="3129" max="3129" width="9.140625" style="1"/>
    <col min="3130" max="3130" width="15.42578125" style="1" customWidth="1"/>
    <col min="3131" max="3131" width="14.85546875" style="1" customWidth="1"/>
    <col min="3132" max="3132" width="14.140625" style="1" customWidth="1"/>
    <col min="3133" max="3133" width="11.42578125" style="1" customWidth="1"/>
    <col min="3134" max="3134" width="11.28515625" style="1" customWidth="1"/>
    <col min="3135" max="3135" width="12.28515625" style="1" customWidth="1"/>
    <col min="3136" max="3136" width="11.28515625" style="1" customWidth="1"/>
    <col min="3137" max="3142" width="10.7109375" style="1" customWidth="1"/>
    <col min="3143" max="3143" width="12.85546875" style="1" customWidth="1"/>
    <col min="3144" max="3144" width="10.7109375" style="1" customWidth="1"/>
    <col min="3145" max="3145" width="11" style="1" customWidth="1"/>
    <col min="3146" max="3147" width="9.140625" style="1" customWidth="1"/>
    <col min="3148" max="3148" width="14.140625" style="1" customWidth="1"/>
    <col min="3149" max="3149" width="11.42578125" style="1" customWidth="1"/>
    <col min="3150" max="3150" width="11.28515625" style="1" customWidth="1"/>
    <col min="3151" max="3151" width="12.28515625" style="1" customWidth="1"/>
    <col min="3152" max="3152" width="11.28515625" style="1" customWidth="1"/>
    <col min="3153" max="3158" width="10.7109375" style="1" customWidth="1"/>
    <col min="3159" max="3159" width="12.85546875" style="1" customWidth="1"/>
    <col min="3160" max="3160" width="10.7109375" style="1" customWidth="1"/>
    <col min="3161" max="3161" width="11" style="1" customWidth="1"/>
    <col min="3162" max="3163" width="9.140625" style="1" customWidth="1"/>
    <col min="3164" max="3164" width="14.140625" style="1" customWidth="1"/>
    <col min="3165" max="3165" width="11.42578125" style="1" customWidth="1"/>
    <col min="3166" max="3166" width="11.28515625" style="1" customWidth="1"/>
    <col min="3167" max="3167" width="12.28515625" style="1" customWidth="1"/>
    <col min="3168" max="3168" width="11.28515625" style="1" customWidth="1"/>
    <col min="3169" max="3174" width="10.7109375" style="1" customWidth="1"/>
    <col min="3175" max="3175" width="12.85546875" style="1" customWidth="1"/>
    <col min="3176" max="3176" width="10.7109375" style="1" customWidth="1"/>
    <col min="3177" max="3177" width="11" style="1" customWidth="1"/>
    <col min="3178" max="3179" width="9.140625" style="1" customWidth="1"/>
    <col min="3180" max="3180" width="14.140625" style="1" customWidth="1"/>
    <col min="3181" max="3181" width="11.42578125" style="1" customWidth="1"/>
    <col min="3182" max="3182" width="11.28515625" style="1" customWidth="1"/>
    <col min="3183" max="3183" width="12.28515625" style="1" customWidth="1"/>
    <col min="3184" max="3184" width="11.28515625" style="1" customWidth="1"/>
    <col min="3185" max="3190" width="10.7109375" style="1" customWidth="1"/>
    <col min="3191" max="3191" width="12.85546875" style="1" customWidth="1"/>
    <col min="3192" max="3192" width="10.7109375" style="1" customWidth="1"/>
    <col min="3193" max="3193" width="11" style="1" customWidth="1"/>
    <col min="3194" max="3195" width="9.140625" style="1" customWidth="1"/>
    <col min="3196" max="3196" width="14.140625" style="1" customWidth="1"/>
    <col min="3197" max="3197" width="11.42578125" style="1" customWidth="1"/>
    <col min="3198" max="3198" width="11.28515625" style="1" customWidth="1"/>
    <col min="3199" max="3199" width="12.28515625" style="1" customWidth="1"/>
    <col min="3200" max="3200" width="11.28515625" style="1" customWidth="1"/>
    <col min="3201" max="3206" width="10.7109375" style="1" customWidth="1"/>
    <col min="3207" max="3207" width="12.85546875" style="1" customWidth="1"/>
    <col min="3208" max="3208" width="10.7109375" style="1" customWidth="1"/>
    <col min="3209" max="3209" width="11" style="1" customWidth="1"/>
    <col min="3210" max="3211" width="9.140625" style="1" customWidth="1"/>
    <col min="3212" max="3212" width="14.140625" style="1" customWidth="1"/>
    <col min="3213" max="3213" width="11.42578125" style="1" customWidth="1"/>
    <col min="3214" max="3214" width="11.28515625" style="1" customWidth="1"/>
    <col min="3215" max="3215" width="12.28515625" style="1" customWidth="1"/>
    <col min="3216" max="3216" width="11.28515625" style="1" customWidth="1"/>
    <col min="3217" max="3222" width="10.7109375" style="1" customWidth="1"/>
    <col min="3223" max="3223" width="12.85546875" style="1" customWidth="1"/>
    <col min="3224" max="3224" width="10.7109375" style="1" customWidth="1"/>
    <col min="3225" max="3225" width="11" style="1" customWidth="1"/>
    <col min="3226" max="3227" width="9.140625" style="1" customWidth="1"/>
    <col min="3228" max="3228" width="14.140625" style="1" customWidth="1"/>
    <col min="3229" max="3229" width="11.42578125" style="1" customWidth="1"/>
    <col min="3230" max="3230" width="11.28515625" style="1" customWidth="1"/>
    <col min="3231" max="3231" width="12.28515625" style="1" customWidth="1"/>
    <col min="3232" max="3232" width="11.28515625" style="1" customWidth="1"/>
    <col min="3233" max="3238" width="10.7109375" style="1" customWidth="1"/>
    <col min="3239" max="3239" width="12.85546875" style="1" customWidth="1"/>
    <col min="3240" max="3240" width="10.7109375" style="1" customWidth="1"/>
    <col min="3241" max="3241" width="11" style="1" customWidth="1"/>
    <col min="3242" max="3243" width="9.140625" style="1" customWidth="1"/>
    <col min="3244" max="3244" width="14.140625" style="1" customWidth="1"/>
    <col min="3245" max="3245" width="11.42578125" style="1" customWidth="1"/>
    <col min="3246" max="3246" width="11.28515625" style="1" customWidth="1"/>
    <col min="3247" max="3247" width="12.28515625" style="1" customWidth="1"/>
    <col min="3248" max="3248" width="11.28515625" style="1" customWidth="1"/>
    <col min="3249" max="3254" width="10.7109375" style="1" customWidth="1"/>
    <col min="3255" max="3255" width="12.85546875" style="1" customWidth="1"/>
    <col min="3256" max="3256" width="10.7109375" style="1" customWidth="1"/>
    <col min="3257" max="3257" width="11" style="1" customWidth="1"/>
    <col min="3258" max="3259" width="9.140625" style="1" customWidth="1"/>
    <col min="3260" max="3260" width="14.140625" style="1" customWidth="1"/>
    <col min="3261" max="3261" width="11.42578125" style="1" customWidth="1"/>
    <col min="3262" max="3262" width="11.28515625" style="1" customWidth="1"/>
    <col min="3263" max="3263" width="12.28515625" style="1" customWidth="1"/>
    <col min="3264" max="3264" width="11.28515625" style="1" customWidth="1"/>
    <col min="3265" max="3270" width="10.7109375" style="1" customWidth="1"/>
    <col min="3271" max="3271" width="12.85546875" style="1" customWidth="1"/>
    <col min="3272" max="3272" width="10.7109375" style="1" customWidth="1"/>
    <col min="3273" max="3273" width="11" style="1" customWidth="1"/>
    <col min="3274" max="3275" width="9.140625" style="1" customWidth="1"/>
    <col min="3276" max="3276" width="14.140625" style="1" customWidth="1"/>
    <col min="3277" max="3277" width="11.42578125" style="1" customWidth="1"/>
    <col min="3278" max="3278" width="11.28515625" style="1" customWidth="1"/>
    <col min="3279" max="3279" width="12.28515625" style="1" customWidth="1"/>
    <col min="3280" max="3280" width="11.28515625" style="1" customWidth="1"/>
    <col min="3281" max="3286" width="10.7109375" style="1" customWidth="1"/>
    <col min="3287" max="3287" width="12.85546875" style="1" customWidth="1"/>
    <col min="3288" max="3288" width="10.7109375" style="1" customWidth="1"/>
    <col min="3289" max="3289" width="11" style="1" customWidth="1"/>
    <col min="3290" max="3291" width="9.140625" style="1" customWidth="1"/>
    <col min="3292" max="3292" width="14.140625" style="1" customWidth="1"/>
    <col min="3293" max="3293" width="11.42578125" style="1" customWidth="1"/>
    <col min="3294" max="3294" width="11.28515625" style="1" customWidth="1"/>
    <col min="3295" max="3295" width="12.28515625" style="1" customWidth="1"/>
    <col min="3296" max="3296" width="11.28515625" style="1" customWidth="1"/>
    <col min="3297" max="3302" width="10.7109375" style="1" customWidth="1"/>
    <col min="3303" max="3303" width="12.85546875" style="1" customWidth="1"/>
    <col min="3304" max="3304" width="10.7109375" style="1" customWidth="1"/>
    <col min="3305" max="3305" width="11" style="1" customWidth="1"/>
    <col min="3306" max="3307" width="9.140625" style="1" customWidth="1"/>
    <col min="3308" max="3308" width="14.140625" style="1" customWidth="1"/>
    <col min="3309" max="3309" width="11.42578125" style="1" customWidth="1"/>
    <col min="3310" max="3310" width="11.28515625" style="1" customWidth="1"/>
    <col min="3311" max="3311" width="12.28515625" style="1" customWidth="1"/>
    <col min="3312" max="3312" width="11.28515625" style="1" customWidth="1"/>
    <col min="3313" max="3318" width="10.7109375" style="1" customWidth="1"/>
    <col min="3319" max="3319" width="12.85546875" style="1" customWidth="1"/>
    <col min="3320" max="3320" width="10.7109375" style="1" customWidth="1"/>
    <col min="3321" max="3321" width="11" style="1" customWidth="1"/>
    <col min="3322" max="3323" width="9.140625" style="1" customWidth="1"/>
    <col min="3324" max="3324" width="14.140625" style="1" customWidth="1"/>
    <col min="3325" max="3325" width="11.42578125" style="1" customWidth="1"/>
    <col min="3326" max="3326" width="11.28515625" style="1" customWidth="1"/>
    <col min="3327" max="3327" width="12.28515625" style="1" customWidth="1"/>
    <col min="3328" max="3328" width="11.28515625" style="1" customWidth="1"/>
    <col min="3329" max="3334" width="10.7109375" style="1" bestFit="1" customWidth="1"/>
    <col min="3335" max="3335" width="12.85546875" style="1" customWidth="1"/>
    <col min="3336" max="3336" width="10.7109375" style="1" customWidth="1"/>
    <col min="3337" max="3337" width="11" style="1" customWidth="1"/>
    <col min="3338" max="3338" width="12" style="1" customWidth="1"/>
    <col min="3339" max="3383" width="9.140625" style="1"/>
    <col min="3384" max="3384" width="6" style="1" customWidth="1"/>
    <col min="3385" max="3385" width="9.140625" style="1"/>
    <col min="3386" max="3386" width="15.42578125" style="1" customWidth="1"/>
    <col min="3387" max="3387" width="14.85546875" style="1" customWidth="1"/>
    <col min="3388" max="3388" width="14.140625" style="1" customWidth="1"/>
    <col min="3389" max="3389" width="11.42578125" style="1" customWidth="1"/>
    <col min="3390" max="3390" width="11.28515625" style="1" customWidth="1"/>
    <col min="3391" max="3391" width="12.28515625" style="1" customWidth="1"/>
    <col min="3392" max="3392" width="11.28515625" style="1" customWidth="1"/>
    <col min="3393" max="3398" width="10.7109375" style="1" customWidth="1"/>
    <col min="3399" max="3399" width="12.85546875" style="1" customWidth="1"/>
    <col min="3400" max="3400" width="10.7109375" style="1" customWidth="1"/>
    <col min="3401" max="3401" width="11" style="1" customWidth="1"/>
    <col min="3402" max="3403" width="9.140625" style="1" customWidth="1"/>
    <col min="3404" max="3404" width="14.140625" style="1" customWidth="1"/>
    <col min="3405" max="3405" width="11.42578125" style="1" customWidth="1"/>
    <col min="3406" max="3406" width="11.28515625" style="1" customWidth="1"/>
    <col min="3407" max="3407" width="12.28515625" style="1" customWidth="1"/>
    <col min="3408" max="3408" width="11.28515625" style="1" customWidth="1"/>
    <col min="3409" max="3414" width="10.7109375" style="1" customWidth="1"/>
    <col min="3415" max="3415" width="12.85546875" style="1" customWidth="1"/>
    <col min="3416" max="3416" width="10.7109375" style="1" customWidth="1"/>
    <col min="3417" max="3417" width="11" style="1" customWidth="1"/>
    <col min="3418" max="3419" width="9.140625" style="1" customWidth="1"/>
    <col min="3420" max="3420" width="14.140625" style="1" customWidth="1"/>
    <col min="3421" max="3421" width="11.42578125" style="1" customWidth="1"/>
    <col min="3422" max="3422" width="11.28515625" style="1" customWidth="1"/>
    <col min="3423" max="3423" width="12.28515625" style="1" customWidth="1"/>
    <col min="3424" max="3424" width="11.28515625" style="1" customWidth="1"/>
    <col min="3425" max="3430" width="10.7109375" style="1" customWidth="1"/>
    <col min="3431" max="3431" width="12.85546875" style="1" customWidth="1"/>
    <col min="3432" max="3432" width="10.7109375" style="1" customWidth="1"/>
    <col min="3433" max="3433" width="11" style="1" customWidth="1"/>
    <col min="3434" max="3435" width="9.140625" style="1" customWidth="1"/>
    <col min="3436" max="3436" width="14.140625" style="1" customWidth="1"/>
    <col min="3437" max="3437" width="11.42578125" style="1" customWidth="1"/>
    <col min="3438" max="3438" width="11.28515625" style="1" customWidth="1"/>
    <col min="3439" max="3439" width="12.28515625" style="1" customWidth="1"/>
    <col min="3440" max="3440" width="11.28515625" style="1" customWidth="1"/>
    <col min="3441" max="3446" width="10.7109375" style="1" customWidth="1"/>
    <col min="3447" max="3447" width="12.85546875" style="1" customWidth="1"/>
    <col min="3448" max="3448" width="10.7109375" style="1" customWidth="1"/>
    <col min="3449" max="3449" width="11" style="1" customWidth="1"/>
    <col min="3450" max="3451" width="9.140625" style="1" customWidth="1"/>
    <col min="3452" max="3452" width="14.140625" style="1" customWidth="1"/>
    <col min="3453" max="3453" width="11.42578125" style="1" customWidth="1"/>
    <col min="3454" max="3454" width="11.28515625" style="1" customWidth="1"/>
    <col min="3455" max="3455" width="12.28515625" style="1" customWidth="1"/>
    <col min="3456" max="3456" width="11.28515625" style="1" customWidth="1"/>
    <col min="3457" max="3462" width="10.7109375" style="1" customWidth="1"/>
    <col min="3463" max="3463" width="12.85546875" style="1" customWidth="1"/>
    <col min="3464" max="3464" width="10.7109375" style="1" customWidth="1"/>
    <col min="3465" max="3465" width="11" style="1" customWidth="1"/>
    <col min="3466" max="3467" width="9.140625" style="1" customWidth="1"/>
    <col min="3468" max="3468" width="14.140625" style="1" customWidth="1"/>
    <col min="3469" max="3469" width="11.42578125" style="1" customWidth="1"/>
    <col min="3470" max="3470" width="11.28515625" style="1" customWidth="1"/>
    <col min="3471" max="3471" width="12.28515625" style="1" customWidth="1"/>
    <col min="3472" max="3472" width="11.28515625" style="1" customWidth="1"/>
    <col min="3473" max="3478" width="10.7109375" style="1" customWidth="1"/>
    <col min="3479" max="3479" width="12.85546875" style="1" customWidth="1"/>
    <col min="3480" max="3480" width="10.7109375" style="1" customWidth="1"/>
    <col min="3481" max="3481" width="11" style="1" customWidth="1"/>
    <col min="3482" max="3483" width="9.140625" style="1" customWidth="1"/>
    <col min="3484" max="3484" width="14.140625" style="1" customWidth="1"/>
    <col min="3485" max="3485" width="11.42578125" style="1" customWidth="1"/>
    <col min="3486" max="3486" width="11.28515625" style="1" customWidth="1"/>
    <col min="3487" max="3487" width="12.28515625" style="1" customWidth="1"/>
    <col min="3488" max="3488" width="11.28515625" style="1" customWidth="1"/>
    <col min="3489" max="3494" width="10.7109375" style="1" customWidth="1"/>
    <col min="3495" max="3495" width="12.85546875" style="1" customWidth="1"/>
    <col min="3496" max="3496" width="10.7109375" style="1" customWidth="1"/>
    <col min="3497" max="3497" width="11" style="1" customWidth="1"/>
    <col min="3498" max="3499" width="9.140625" style="1" customWidth="1"/>
    <col min="3500" max="3500" width="14.140625" style="1" customWidth="1"/>
    <col min="3501" max="3501" width="11.42578125" style="1" customWidth="1"/>
    <col min="3502" max="3502" width="11.28515625" style="1" customWidth="1"/>
    <col min="3503" max="3503" width="12.28515625" style="1" customWidth="1"/>
    <col min="3504" max="3504" width="11.28515625" style="1" customWidth="1"/>
    <col min="3505" max="3510" width="10.7109375" style="1" customWidth="1"/>
    <col min="3511" max="3511" width="12.85546875" style="1" customWidth="1"/>
    <col min="3512" max="3512" width="10.7109375" style="1" customWidth="1"/>
    <col min="3513" max="3513" width="11" style="1" customWidth="1"/>
    <col min="3514" max="3515" width="9.140625" style="1" customWidth="1"/>
    <col min="3516" max="3516" width="14.140625" style="1" customWidth="1"/>
    <col min="3517" max="3517" width="11.42578125" style="1" customWidth="1"/>
    <col min="3518" max="3518" width="11.28515625" style="1" customWidth="1"/>
    <col min="3519" max="3519" width="12.28515625" style="1" customWidth="1"/>
    <col min="3520" max="3520" width="11.28515625" style="1" customWidth="1"/>
    <col min="3521" max="3526" width="10.7109375" style="1" customWidth="1"/>
    <col min="3527" max="3527" width="12.85546875" style="1" customWidth="1"/>
    <col min="3528" max="3528" width="10.7109375" style="1" customWidth="1"/>
    <col min="3529" max="3529" width="11" style="1" customWidth="1"/>
    <col min="3530" max="3531" width="9.140625" style="1" customWidth="1"/>
    <col min="3532" max="3532" width="14.140625" style="1" customWidth="1"/>
    <col min="3533" max="3533" width="11.42578125" style="1" customWidth="1"/>
    <col min="3534" max="3534" width="11.28515625" style="1" customWidth="1"/>
    <col min="3535" max="3535" width="12.28515625" style="1" customWidth="1"/>
    <col min="3536" max="3536" width="11.28515625" style="1" customWidth="1"/>
    <col min="3537" max="3542" width="10.7109375" style="1" customWidth="1"/>
    <col min="3543" max="3543" width="12.85546875" style="1" customWidth="1"/>
    <col min="3544" max="3544" width="10.7109375" style="1" customWidth="1"/>
    <col min="3545" max="3545" width="11" style="1" customWidth="1"/>
    <col min="3546" max="3547" width="9.140625" style="1" customWidth="1"/>
    <col min="3548" max="3548" width="14.140625" style="1" customWidth="1"/>
    <col min="3549" max="3549" width="11.42578125" style="1" customWidth="1"/>
    <col min="3550" max="3550" width="11.28515625" style="1" customWidth="1"/>
    <col min="3551" max="3551" width="12.28515625" style="1" customWidth="1"/>
    <col min="3552" max="3552" width="11.28515625" style="1" customWidth="1"/>
    <col min="3553" max="3558" width="10.7109375" style="1" customWidth="1"/>
    <col min="3559" max="3559" width="12.85546875" style="1" customWidth="1"/>
    <col min="3560" max="3560" width="10.7109375" style="1" customWidth="1"/>
    <col min="3561" max="3561" width="11" style="1" customWidth="1"/>
    <col min="3562" max="3563" width="9.140625" style="1" customWidth="1"/>
    <col min="3564" max="3564" width="14.140625" style="1" customWidth="1"/>
    <col min="3565" max="3565" width="11.42578125" style="1" customWidth="1"/>
    <col min="3566" max="3566" width="11.28515625" style="1" customWidth="1"/>
    <col min="3567" max="3567" width="12.28515625" style="1" customWidth="1"/>
    <col min="3568" max="3568" width="11.28515625" style="1" customWidth="1"/>
    <col min="3569" max="3574" width="10.7109375" style="1" customWidth="1"/>
    <col min="3575" max="3575" width="12.85546875" style="1" customWidth="1"/>
    <col min="3576" max="3576" width="10.7109375" style="1" customWidth="1"/>
    <col min="3577" max="3577" width="11" style="1" customWidth="1"/>
    <col min="3578" max="3579" width="9.140625" style="1" customWidth="1"/>
    <col min="3580" max="3580" width="14.140625" style="1" customWidth="1"/>
    <col min="3581" max="3581" width="11.42578125" style="1" customWidth="1"/>
    <col min="3582" max="3582" width="11.28515625" style="1" customWidth="1"/>
    <col min="3583" max="3583" width="12.28515625" style="1" customWidth="1"/>
    <col min="3584" max="3584" width="11.28515625" style="1" customWidth="1"/>
    <col min="3585" max="3590" width="10.7109375" style="1" bestFit="1" customWidth="1"/>
    <col min="3591" max="3591" width="12.85546875" style="1" customWidth="1"/>
    <col min="3592" max="3592" width="10.7109375" style="1" customWidth="1"/>
    <col min="3593" max="3593" width="11" style="1" customWidth="1"/>
    <col min="3594" max="3594" width="12" style="1" customWidth="1"/>
    <col min="3595" max="3639" width="9.140625" style="1"/>
    <col min="3640" max="3640" width="6" style="1" customWidth="1"/>
    <col min="3641" max="3641" width="9.140625" style="1"/>
    <col min="3642" max="3642" width="15.42578125" style="1" customWidth="1"/>
    <col min="3643" max="3643" width="14.85546875" style="1" customWidth="1"/>
    <col min="3644" max="3644" width="14.140625" style="1" customWidth="1"/>
    <col min="3645" max="3645" width="11.42578125" style="1" customWidth="1"/>
    <col min="3646" max="3646" width="11.28515625" style="1" customWidth="1"/>
    <col min="3647" max="3647" width="12.28515625" style="1" customWidth="1"/>
    <col min="3648" max="3648" width="11.28515625" style="1" customWidth="1"/>
    <col min="3649" max="3654" width="10.7109375" style="1" customWidth="1"/>
    <col min="3655" max="3655" width="12.85546875" style="1" customWidth="1"/>
    <col min="3656" max="3656" width="10.7109375" style="1" customWidth="1"/>
    <col min="3657" max="3657" width="11" style="1" customWidth="1"/>
    <col min="3658" max="3659" width="9.140625" style="1" customWidth="1"/>
    <col min="3660" max="3660" width="14.140625" style="1" customWidth="1"/>
    <col min="3661" max="3661" width="11.42578125" style="1" customWidth="1"/>
    <col min="3662" max="3662" width="11.28515625" style="1" customWidth="1"/>
    <col min="3663" max="3663" width="12.28515625" style="1" customWidth="1"/>
    <col min="3664" max="3664" width="11.28515625" style="1" customWidth="1"/>
    <col min="3665" max="3670" width="10.7109375" style="1" customWidth="1"/>
    <col min="3671" max="3671" width="12.85546875" style="1" customWidth="1"/>
    <col min="3672" max="3672" width="10.7109375" style="1" customWidth="1"/>
    <col min="3673" max="3673" width="11" style="1" customWidth="1"/>
    <col min="3674" max="3675" width="9.140625" style="1" customWidth="1"/>
    <col min="3676" max="3676" width="14.140625" style="1" customWidth="1"/>
    <col min="3677" max="3677" width="11.42578125" style="1" customWidth="1"/>
    <col min="3678" max="3678" width="11.28515625" style="1" customWidth="1"/>
    <col min="3679" max="3679" width="12.28515625" style="1" customWidth="1"/>
    <col min="3680" max="3680" width="11.28515625" style="1" customWidth="1"/>
    <col min="3681" max="3686" width="10.7109375" style="1" customWidth="1"/>
    <col min="3687" max="3687" width="12.85546875" style="1" customWidth="1"/>
    <col min="3688" max="3688" width="10.7109375" style="1" customWidth="1"/>
    <col min="3689" max="3689" width="11" style="1" customWidth="1"/>
    <col min="3690" max="3691" width="9.140625" style="1" customWidth="1"/>
    <col min="3692" max="3692" width="14.140625" style="1" customWidth="1"/>
    <col min="3693" max="3693" width="11.42578125" style="1" customWidth="1"/>
    <col min="3694" max="3694" width="11.28515625" style="1" customWidth="1"/>
    <col min="3695" max="3695" width="12.28515625" style="1" customWidth="1"/>
    <col min="3696" max="3696" width="11.28515625" style="1" customWidth="1"/>
    <col min="3697" max="3702" width="10.7109375" style="1" customWidth="1"/>
    <col min="3703" max="3703" width="12.85546875" style="1" customWidth="1"/>
    <col min="3704" max="3704" width="10.7109375" style="1" customWidth="1"/>
    <col min="3705" max="3705" width="11" style="1" customWidth="1"/>
    <col min="3706" max="3707" width="9.140625" style="1" customWidth="1"/>
    <col min="3708" max="3708" width="14.140625" style="1" customWidth="1"/>
    <col min="3709" max="3709" width="11.42578125" style="1" customWidth="1"/>
    <col min="3710" max="3710" width="11.28515625" style="1" customWidth="1"/>
    <col min="3711" max="3711" width="12.28515625" style="1" customWidth="1"/>
    <col min="3712" max="3712" width="11.28515625" style="1" customWidth="1"/>
    <col min="3713" max="3718" width="10.7109375" style="1" customWidth="1"/>
    <col min="3719" max="3719" width="12.85546875" style="1" customWidth="1"/>
    <col min="3720" max="3720" width="10.7109375" style="1" customWidth="1"/>
    <col min="3721" max="3721" width="11" style="1" customWidth="1"/>
    <col min="3722" max="3723" width="9.140625" style="1" customWidth="1"/>
    <col min="3724" max="3724" width="14.140625" style="1" customWidth="1"/>
    <col min="3725" max="3725" width="11.42578125" style="1" customWidth="1"/>
    <col min="3726" max="3726" width="11.28515625" style="1" customWidth="1"/>
    <col min="3727" max="3727" width="12.28515625" style="1" customWidth="1"/>
    <col min="3728" max="3728" width="11.28515625" style="1" customWidth="1"/>
    <col min="3729" max="3734" width="10.7109375" style="1" customWidth="1"/>
    <col min="3735" max="3735" width="12.85546875" style="1" customWidth="1"/>
    <col min="3736" max="3736" width="10.7109375" style="1" customWidth="1"/>
    <col min="3737" max="3737" width="11" style="1" customWidth="1"/>
    <col min="3738" max="3739" width="9.140625" style="1" customWidth="1"/>
    <col min="3740" max="3740" width="14.140625" style="1" customWidth="1"/>
    <col min="3741" max="3741" width="11.42578125" style="1" customWidth="1"/>
    <col min="3742" max="3742" width="11.28515625" style="1" customWidth="1"/>
    <col min="3743" max="3743" width="12.28515625" style="1" customWidth="1"/>
    <col min="3744" max="3744" width="11.28515625" style="1" customWidth="1"/>
    <col min="3745" max="3750" width="10.7109375" style="1" customWidth="1"/>
    <col min="3751" max="3751" width="12.85546875" style="1" customWidth="1"/>
    <col min="3752" max="3752" width="10.7109375" style="1" customWidth="1"/>
    <col min="3753" max="3753" width="11" style="1" customWidth="1"/>
    <col min="3754" max="3755" width="9.140625" style="1" customWidth="1"/>
    <col min="3756" max="3756" width="14.140625" style="1" customWidth="1"/>
    <col min="3757" max="3757" width="11.42578125" style="1" customWidth="1"/>
    <col min="3758" max="3758" width="11.28515625" style="1" customWidth="1"/>
    <col min="3759" max="3759" width="12.28515625" style="1" customWidth="1"/>
    <col min="3760" max="3760" width="11.28515625" style="1" customWidth="1"/>
    <col min="3761" max="3766" width="10.7109375" style="1" customWidth="1"/>
    <col min="3767" max="3767" width="12.85546875" style="1" customWidth="1"/>
    <col min="3768" max="3768" width="10.7109375" style="1" customWidth="1"/>
    <col min="3769" max="3769" width="11" style="1" customWidth="1"/>
    <col min="3770" max="3771" width="9.140625" style="1" customWidth="1"/>
    <col min="3772" max="3772" width="14.140625" style="1" customWidth="1"/>
    <col min="3773" max="3773" width="11.42578125" style="1" customWidth="1"/>
    <col min="3774" max="3774" width="11.28515625" style="1" customWidth="1"/>
    <col min="3775" max="3775" width="12.28515625" style="1" customWidth="1"/>
    <col min="3776" max="3776" width="11.28515625" style="1" customWidth="1"/>
    <col min="3777" max="3782" width="10.7109375" style="1" customWidth="1"/>
    <col min="3783" max="3783" width="12.85546875" style="1" customWidth="1"/>
    <col min="3784" max="3784" width="10.7109375" style="1" customWidth="1"/>
    <col min="3785" max="3785" width="11" style="1" customWidth="1"/>
    <col min="3786" max="3787" width="9.140625" style="1" customWidth="1"/>
    <col min="3788" max="3788" width="14.140625" style="1" customWidth="1"/>
    <col min="3789" max="3789" width="11.42578125" style="1" customWidth="1"/>
    <col min="3790" max="3790" width="11.28515625" style="1" customWidth="1"/>
    <col min="3791" max="3791" width="12.28515625" style="1" customWidth="1"/>
    <col min="3792" max="3792" width="11.28515625" style="1" customWidth="1"/>
    <col min="3793" max="3798" width="10.7109375" style="1" customWidth="1"/>
    <col min="3799" max="3799" width="12.85546875" style="1" customWidth="1"/>
    <col min="3800" max="3800" width="10.7109375" style="1" customWidth="1"/>
    <col min="3801" max="3801" width="11" style="1" customWidth="1"/>
    <col min="3802" max="3803" width="9.140625" style="1" customWidth="1"/>
    <col min="3804" max="3804" width="14.140625" style="1" customWidth="1"/>
    <col min="3805" max="3805" width="11.42578125" style="1" customWidth="1"/>
    <col min="3806" max="3806" width="11.28515625" style="1" customWidth="1"/>
    <col min="3807" max="3807" width="12.28515625" style="1" customWidth="1"/>
    <col min="3808" max="3808" width="11.28515625" style="1" customWidth="1"/>
    <col min="3809" max="3814" width="10.7109375" style="1" customWidth="1"/>
    <col min="3815" max="3815" width="12.85546875" style="1" customWidth="1"/>
    <col min="3816" max="3816" width="10.7109375" style="1" customWidth="1"/>
    <col min="3817" max="3817" width="11" style="1" customWidth="1"/>
    <col min="3818" max="3819" width="9.140625" style="1" customWidth="1"/>
    <col min="3820" max="3820" width="14.140625" style="1" customWidth="1"/>
    <col min="3821" max="3821" width="11.42578125" style="1" customWidth="1"/>
    <col min="3822" max="3822" width="11.28515625" style="1" customWidth="1"/>
    <col min="3823" max="3823" width="12.28515625" style="1" customWidth="1"/>
    <col min="3824" max="3824" width="11.28515625" style="1" customWidth="1"/>
    <col min="3825" max="3830" width="10.7109375" style="1" customWidth="1"/>
    <col min="3831" max="3831" width="12.85546875" style="1" customWidth="1"/>
    <col min="3832" max="3832" width="10.7109375" style="1" customWidth="1"/>
    <col min="3833" max="3833" width="11" style="1" customWidth="1"/>
    <col min="3834" max="3835" width="9.140625" style="1" customWidth="1"/>
    <col min="3836" max="3836" width="14.140625" style="1" customWidth="1"/>
    <col min="3837" max="3837" width="11.42578125" style="1" customWidth="1"/>
    <col min="3838" max="3838" width="11.28515625" style="1" customWidth="1"/>
    <col min="3839" max="3839" width="12.28515625" style="1" customWidth="1"/>
    <col min="3840" max="3840" width="11.28515625" style="1" customWidth="1"/>
    <col min="3841" max="3846" width="10.7109375" style="1" bestFit="1" customWidth="1"/>
    <col min="3847" max="3847" width="12.85546875" style="1" customWidth="1"/>
    <col min="3848" max="3848" width="10.7109375" style="1" customWidth="1"/>
    <col min="3849" max="3849" width="11" style="1" customWidth="1"/>
    <col min="3850" max="3850" width="12" style="1" customWidth="1"/>
    <col min="3851" max="3895" width="9.140625" style="1"/>
    <col min="3896" max="3896" width="6" style="1" customWidth="1"/>
    <col min="3897" max="3897" width="9.140625" style="1"/>
    <col min="3898" max="3898" width="15.42578125" style="1" customWidth="1"/>
    <col min="3899" max="3899" width="14.85546875" style="1" customWidth="1"/>
    <col min="3900" max="3900" width="14.140625" style="1" customWidth="1"/>
    <col min="3901" max="3901" width="11.42578125" style="1" customWidth="1"/>
    <col min="3902" max="3902" width="11.28515625" style="1" customWidth="1"/>
    <col min="3903" max="3903" width="12.28515625" style="1" customWidth="1"/>
    <col min="3904" max="3904" width="11.28515625" style="1" customWidth="1"/>
    <col min="3905" max="3910" width="10.7109375" style="1" customWidth="1"/>
    <col min="3911" max="3911" width="12.85546875" style="1" customWidth="1"/>
    <col min="3912" max="3912" width="10.7109375" style="1" customWidth="1"/>
    <col min="3913" max="3913" width="11" style="1" customWidth="1"/>
    <col min="3914" max="3915" width="9.140625" style="1" customWidth="1"/>
    <col min="3916" max="3916" width="14.140625" style="1" customWidth="1"/>
    <col min="3917" max="3917" width="11.42578125" style="1" customWidth="1"/>
    <col min="3918" max="3918" width="11.28515625" style="1" customWidth="1"/>
    <col min="3919" max="3919" width="12.28515625" style="1" customWidth="1"/>
    <col min="3920" max="3920" width="11.28515625" style="1" customWidth="1"/>
    <col min="3921" max="3926" width="10.7109375" style="1" customWidth="1"/>
    <col min="3927" max="3927" width="12.85546875" style="1" customWidth="1"/>
    <col min="3928" max="3928" width="10.7109375" style="1" customWidth="1"/>
    <col min="3929" max="3929" width="11" style="1" customWidth="1"/>
    <col min="3930" max="3931" width="9.140625" style="1" customWidth="1"/>
    <col min="3932" max="3932" width="14.140625" style="1" customWidth="1"/>
    <col min="3933" max="3933" width="11.42578125" style="1" customWidth="1"/>
    <col min="3934" max="3934" width="11.28515625" style="1" customWidth="1"/>
    <col min="3935" max="3935" width="12.28515625" style="1" customWidth="1"/>
    <col min="3936" max="3936" width="11.28515625" style="1" customWidth="1"/>
    <col min="3937" max="3942" width="10.7109375" style="1" customWidth="1"/>
    <col min="3943" max="3943" width="12.85546875" style="1" customWidth="1"/>
    <col min="3944" max="3944" width="10.7109375" style="1" customWidth="1"/>
    <col min="3945" max="3945" width="11" style="1" customWidth="1"/>
    <col min="3946" max="3947" width="9.140625" style="1" customWidth="1"/>
    <col min="3948" max="3948" width="14.140625" style="1" customWidth="1"/>
    <col min="3949" max="3949" width="11.42578125" style="1" customWidth="1"/>
    <col min="3950" max="3950" width="11.28515625" style="1" customWidth="1"/>
    <col min="3951" max="3951" width="12.28515625" style="1" customWidth="1"/>
    <col min="3952" max="3952" width="11.28515625" style="1" customWidth="1"/>
    <col min="3953" max="3958" width="10.7109375" style="1" customWidth="1"/>
    <col min="3959" max="3959" width="12.85546875" style="1" customWidth="1"/>
    <col min="3960" max="3960" width="10.7109375" style="1" customWidth="1"/>
    <col min="3961" max="3961" width="11" style="1" customWidth="1"/>
    <col min="3962" max="3963" width="9.140625" style="1" customWidth="1"/>
    <col min="3964" max="3964" width="14.140625" style="1" customWidth="1"/>
    <col min="3965" max="3965" width="11.42578125" style="1" customWidth="1"/>
    <col min="3966" max="3966" width="11.28515625" style="1" customWidth="1"/>
    <col min="3967" max="3967" width="12.28515625" style="1" customWidth="1"/>
    <col min="3968" max="3968" width="11.28515625" style="1" customWidth="1"/>
    <col min="3969" max="3974" width="10.7109375" style="1" customWidth="1"/>
    <col min="3975" max="3975" width="12.85546875" style="1" customWidth="1"/>
    <col min="3976" max="3976" width="10.7109375" style="1" customWidth="1"/>
    <col min="3977" max="3977" width="11" style="1" customWidth="1"/>
    <col min="3978" max="3979" width="9.140625" style="1" customWidth="1"/>
    <col min="3980" max="3980" width="14.140625" style="1" customWidth="1"/>
    <col min="3981" max="3981" width="11.42578125" style="1" customWidth="1"/>
    <col min="3982" max="3982" width="11.28515625" style="1" customWidth="1"/>
    <col min="3983" max="3983" width="12.28515625" style="1" customWidth="1"/>
    <col min="3984" max="3984" width="11.28515625" style="1" customWidth="1"/>
    <col min="3985" max="3990" width="10.7109375" style="1" customWidth="1"/>
    <col min="3991" max="3991" width="12.85546875" style="1" customWidth="1"/>
    <col min="3992" max="3992" width="10.7109375" style="1" customWidth="1"/>
    <col min="3993" max="3993" width="11" style="1" customWidth="1"/>
    <col min="3994" max="3995" width="9.140625" style="1" customWidth="1"/>
    <col min="3996" max="3996" width="14.140625" style="1" customWidth="1"/>
    <col min="3997" max="3997" width="11.42578125" style="1" customWidth="1"/>
    <col min="3998" max="3998" width="11.28515625" style="1" customWidth="1"/>
    <col min="3999" max="3999" width="12.28515625" style="1" customWidth="1"/>
    <col min="4000" max="4000" width="11.28515625" style="1" customWidth="1"/>
    <col min="4001" max="4006" width="10.7109375" style="1" customWidth="1"/>
    <col min="4007" max="4007" width="12.85546875" style="1" customWidth="1"/>
    <col min="4008" max="4008" width="10.7109375" style="1" customWidth="1"/>
    <col min="4009" max="4009" width="11" style="1" customWidth="1"/>
    <col min="4010" max="4011" width="9.140625" style="1" customWidth="1"/>
    <col min="4012" max="4012" width="14.140625" style="1" customWidth="1"/>
    <col min="4013" max="4013" width="11.42578125" style="1" customWidth="1"/>
    <col min="4014" max="4014" width="11.28515625" style="1" customWidth="1"/>
    <col min="4015" max="4015" width="12.28515625" style="1" customWidth="1"/>
    <col min="4016" max="4016" width="11.28515625" style="1" customWidth="1"/>
    <col min="4017" max="4022" width="10.7109375" style="1" customWidth="1"/>
    <col min="4023" max="4023" width="12.85546875" style="1" customWidth="1"/>
    <col min="4024" max="4024" width="10.7109375" style="1" customWidth="1"/>
    <col min="4025" max="4025" width="11" style="1" customWidth="1"/>
    <col min="4026" max="4027" width="9.140625" style="1" customWidth="1"/>
    <col min="4028" max="4028" width="14.140625" style="1" customWidth="1"/>
    <col min="4029" max="4029" width="11.42578125" style="1" customWidth="1"/>
    <col min="4030" max="4030" width="11.28515625" style="1" customWidth="1"/>
    <col min="4031" max="4031" width="12.28515625" style="1" customWidth="1"/>
    <col min="4032" max="4032" width="11.28515625" style="1" customWidth="1"/>
    <col min="4033" max="4038" width="10.7109375" style="1" customWidth="1"/>
    <col min="4039" max="4039" width="12.85546875" style="1" customWidth="1"/>
    <col min="4040" max="4040" width="10.7109375" style="1" customWidth="1"/>
    <col min="4041" max="4041" width="11" style="1" customWidth="1"/>
    <col min="4042" max="4043" width="9.140625" style="1" customWidth="1"/>
    <col min="4044" max="4044" width="14.140625" style="1" customWidth="1"/>
    <col min="4045" max="4045" width="11.42578125" style="1" customWidth="1"/>
    <col min="4046" max="4046" width="11.28515625" style="1" customWidth="1"/>
    <col min="4047" max="4047" width="12.28515625" style="1" customWidth="1"/>
    <col min="4048" max="4048" width="11.28515625" style="1" customWidth="1"/>
    <col min="4049" max="4054" width="10.7109375" style="1" customWidth="1"/>
    <col min="4055" max="4055" width="12.85546875" style="1" customWidth="1"/>
    <col min="4056" max="4056" width="10.7109375" style="1" customWidth="1"/>
    <col min="4057" max="4057" width="11" style="1" customWidth="1"/>
    <col min="4058" max="4059" width="9.140625" style="1" customWidth="1"/>
    <col min="4060" max="4060" width="14.140625" style="1" customWidth="1"/>
    <col min="4061" max="4061" width="11.42578125" style="1" customWidth="1"/>
    <col min="4062" max="4062" width="11.28515625" style="1" customWidth="1"/>
    <col min="4063" max="4063" width="12.28515625" style="1" customWidth="1"/>
    <col min="4064" max="4064" width="11.28515625" style="1" customWidth="1"/>
    <col min="4065" max="4070" width="10.7109375" style="1" customWidth="1"/>
    <col min="4071" max="4071" width="12.85546875" style="1" customWidth="1"/>
    <col min="4072" max="4072" width="10.7109375" style="1" customWidth="1"/>
    <col min="4073" max="4073" width="11" style="1" customWidth="1"/>
    <col min="4074" max="4075" width="9.140625" style="1" customWidth="1"/>
    <col min="4076" max="4076" width="14.140625" style="1" customWidth="1"/>
    <col min="4077" max="4077" width="11.42578125" style="1" customWidth="1"/>
    <col min="4078" max="4078" width="11.28515625" style="1" customWidth="1"/>
    <col min="4079" max="4079" width="12.28515625" style="1" customWidth="1"/>
    <col min="4080" max="4080" width="11.28515625" style="1" customWidth="1"/>
    <col min="4081" max="4086" width="10.7109375" style="1" customWidth="1"/>
    <col min="4087" max="4087" width="12.85546875" style="1" customWidth="1"/>
    <col min="4088" max="4088" width="10.7109375" style="1" customWidth="1"/>
    <col min="4089" max="4089" width="11" style="1" customWidth="1"/>
    <col min="4090" max="4091" width="9.140625" style="1" customWidth="1"/>
    <col min="4092" max="4092" width="14.140625" style="1" customWidth="1"/>
    <col min="4093" max="4093" width="11.42578125" style="1" customWidth="1"/>
    <col min="4094" max="4094" width="11.28515625" style="1" customWidth="1"/>
    <col min="4095" max="4095" width="12.28515625" style="1" customWidth="1"/>
    <col min="4096" max="4096" width="11.28515625" style="1" customWidth="1"/>
    <col min="4097" max="4102" width="10.7109375" style="1" bestFit="1" customWidth="1"/>
    <col min="4103" max="4103" width="12.85546875" style="1" customWidth="1"/>
    <col min="4104" max="4104" width="10.7109375" style="1" customWidth="1"/>
    <col min="4105" max="4105" width="11" style="1" customWidth="1"/>
    <col min="4106" max="4106" width="12" style="1" customWidth="1"/>
    <col min="4107" max="4151" width="9.140625" style="1"/>
    <col min="4152" max="4152" width="6" style="1" customWidth="1"/>
    <col min="4153" max="4153" width="9.140625" style="1"/>
    <col min="4154" max="4154" width="15.42578125" style="1" customWidth="1"/>
    <col min="4155" max="4155" width="14.85546875" style="1" customWidth="1"/>
    <col min="4156" max="4156" width="14.140625" style="1" customWidth="1"/>
    <col min="4157" max="4157" width="11.42578125" style="1" customWidth="1"/>
    <col min="4158" max="4158" width="11.28515625" style="1" customWidth="1"/>
    <col min="4159" max="4159" width="12.28515625" style="1" customWidth="1"/>
    <col min="4160" max="4160" width="11.28515625" style="1" customWidth="1"/>
    <col min="4161" max="4166" width="10.7109375" style="1" customWidth="1"/>
    <col min="4167" max="4167" width="12.85546875" style="1" customWidth="1"/>
    <col min="4168" max="4168" width="10.7109375" style="1" customWidth="1"/>
    <col min="4169" max="4169" width="11" style="1" customWidth="1"/>
    <col min="4170" max="4171" width="9.140625" style="1" customWidth="1"/>
    <col min="4172" max="4172" width="14.140625" style="1" customWidth="1"/>
    <col min="4173" max="4173" width="11.42578125" style="1" customWidth="1"/>
    <col min="4174" max="4174" width="11.28515625" style="1" customWidth="1"/>
    <col min="4175" max="4175" width="12.28515625" style="1" customWidth="1"/>
    <col min="4176" max="4176" width="11.28515625" style="1" customWidth="1"/>
    <col min="4177" max="4182" width="10.7109375" style="1" customWidth="1"/>
    <col min="4183" max="4183" width="12.85546875" style="1" customWidth="1"/>
    <col min="4184" max="4184" width="10.7109375" style="1" customWidth="1"/>
    <col min="4185" max="4185" width="11" style="1" customWidth="1"/>
    <col min="4186" max="4187" width="9.140625" style="1" customWidth="1"/>
    <col min="4188" max="4188" width="14.140625" style="1" customWidth="1"/>
    <col min="4189" max="4189" width="11.42578125" style="1" customWidth="1"/>
    <col min="4190" max="4190" width="11.28515625" style="1" customWidth="1"/>
    <col min="4191" max="4191" width="12.28515625" style="1" customWidth="1"/>
    <col min="4192" max="4192" width="11.28515625" style="1" customWidth="1"/>
    <col min="4193" max="4198" width="10.7109375" style="1" customWidth="1"/>
    <col min="4199" max="4199" width="12.85546875" style="1" customWidth="1"/>
    <col min="4200" max="4200" width="10.7109375" style="1" customWidth="1"/>
    <col min="4201" max="4201" width="11" style="1" customWidth="1"/>
    <col min="4202" max="4203" width="9.140625" style="1" customWidth="1"/>
    <col min="4204" max="4204" width="14.140625" style="1" customWidth="1"/>
    <col min="4205" max="4205" width="11.42578125" style="1" customWidth="1"/>
    <col min="4206" max="4206" width="11.28515625" style="1" customWidth="1"/>
    <col min="4207" max="4207" width="12.28515625" style="1" customWidth="1"/>
    <col min="4208" max="4208" width="11.28515625" style="1" customWidth="1"/>
    <col min="4209" max="4214" width="10.7109375" style="1" customWidth="1"/>
    <col min="4215" max="4215" width="12.85546875" style="1" customWidth="1"/>
    <col min="4216" max="4216" width="10.7109375" style="1" customWidth="1"/>
    <col min="4217" max="4217" width="11" style="1" customWidth="1"/>
    <col min="4218" max="4219" width="9.140625" style="1" customWidth="1"/>
    <col min="4220" max="4220" width="14.140625" style="1" customWidth="1"/>
    <col min="4221" max="4221" width="11.42578125" style="1" customWidth="1"/>
    <col min="4222" max="4222" width="11.28515625" style="1" customWidth="1"/>
    <col min="4223" max="4223" width="12.28515625" style="1" customWidth="1"/>
    <col min="4224" max="4224" width="11.28515625" style="1" customWidth="1"/>
    <col min="4225" max="4230" width="10.7109375" style="1" customWidth="1"/>
    <col min="4231" max="4231" width="12.85546875" style="1" customWidth="1"/>
    <col min="4232" max="4232" width="10.7109375" style="1" customWidth="1"/>
    <col min="4233" max="4233" width="11" style="1" customWidth="1"/>
    <col min="4234" max="4235" width="9.140625" style="1" customWidth="1"/>
    <col min="4236" max="4236" width="14.140625" style="1" customWidth="1"/>
    <col min="4237" max="4237" width="11.42578125" style="1" customWidth="1"/>
    <col min="4238" max="4238" width="11.28515625" style="1" customWidth="1"/>
    <col min="4239" max="4239" width="12.28515625" style="1" customWidth="1"/>
    <col min="4240" max="4240" width="11.28515625" style="1" customWidth="1"/>
    <col min="4241" max="4246" width="10.7109375" style="1" customWidth="1"/>
    <col min="4247" max="4247" width="12.85546875" style="1" customWidth="1"/>
    <col min="4248" max="4248" width="10.7109375" style="1" customWidth="1"/>
    <col min="4249" max="4249" width="11" style="1" customWidth="1"/>
    <col min="4250" max="4251" width="9.140625" style="1" customWidth="1"/>
    <col min="4252" max="4252" width="14.140625" style="1" customWidth="1"/>
    <col min="4253" max="4253" width="11.42578125" style="1" customWidth="1"/>
    <col min="4254" max="4254" width="11.28515625" style="1" customWidth="1"/>
    <col min="4255" max="4255" width="12.28515625" style="1" customWidth="1"/>
    <col min="4256" max="4256" width="11.28515625" style="1" customWidth="1"/>
    <col min="4257" max="4262" width="10.7109375" style="1" customWidth="1"/>
    <col min="4263" max="4263" width="12.85546875" style="1" customWidth="1"/>
    <col min="4264" max="4264" width="10.7109375" style="1" customWidth="1"/>
    <col min="4265" max="4265" width="11" style="1" customWidth="1"/>
    <col min="4266" max="4267" width="9.140625" style="1" customWidth="1"/>
    <col min="4268" max="4268" width="14.140625" style="1" customWidth="1"/>
    <col min="4269" max="4269" width="11.42578125" style="1" customWidth="1"/>
    <col min="4270" max="4270" width="11.28515625" style="1" customWidth="1"/>
    <col min="4271" max="4271" width="12.28515625" style="1" customWidth="1"/>
    <col min="4272" max="4272" width="11.28515625" style="1" customWidth="1"/>
    <col min="4273" max="4278" width="10.7109375" style="1" customWidth="1"/>
    <col min="4279" max="4279" width="12.85546875" style="1" customWidth="1"/>
    <col min="4280" max="4280" width="10.7109375" style="1" customWidth="1"/>
    <col min="4281" max="4281" width="11" style="1" customWidth="1"/>
    <col min="4282" max="4283" width="9.140625" style="1" customWidth="1"/>
    <col min="4284" max="4284" width="14.140625" style="1" customWidth="1"/>
    <col min="4285" max="4285" width="11.42578125" style="1" customWidth="1"/>
    <col min="4286" max="4286" width="11.28515625" style="1" customWidth="1"/>
    <col min="4287" max="4287" width="12.28515625" style="1" customWidth="1"/>
    <col min="4288" max="4288" width="11.28515625" style="1" customWidth="1"/>
    <col min="4289" max="4294" width="10.7109375" style="1" customWidth="1"/>
    <col min="4295" max="4295" width="12.85546875" style="1" customWidth="1"/>
    <col min="4296" max="4296" width="10.7109375" style="1" customWidth="1"/>
    <col min="4297" max="4297" width="11" style="1" customWidth="1"/>
    <col min="4298" max="4299" width="9.140625" style="1" customWidth="1"/>
    <col min="4300" max="4300" width="14.140625" style="1" customWidth="1"/>
    <col min="4301" max="4301" width="11.42578125" style="1" customWidth="1"/>
    <col min="4302" max="4302" width="11.28515625" style="1" customWidth="1"/>
    <col min="4303" max="4303" width="12.28515625" style="1" customWidth="1"/>
    <col min="4304" max="4304" width="11.28515625" style="1" customWidth="1"/>
    <col min="4305" max="4310" width="10.7109375" style="1" customWidth="1"/>
    <col min="4311" max="4311" width="12.85546875" style="1" customWidth="1"/>
    <col min="4312" max="4312" width="10.7109375" style="1" customWidth="1"/>
    <col min="4313" max="4313" width="11" style="1" customWidth="1"/>
    <col min="4314" max="4315" width="9.140625" style="1" customWidth="1"/>
    <col min="4316" max="4316" width="14.140625" style="1" customWidth="1"/>
    <col min="4317" max="4317" width="11.42578125" style="1" customWidth="1"/>
    <col min="4318" max="4318" width="11.28515625" style="1" customWidth="1"/>
    <col min="4319" max="4319" width="12.28515625" style="1" customWidth="1"/>
    <col min="4320" max="4320" width="11.28515625" style="1" customWidth="1"/>
    <col min="4321" max="4326" width="10.7109375" style="1" customWidth="1"/>
    <col min="4327" max="4327" width="12.85546875" style="1" customWidth="1"/>
    <col min="4328" max="4328" width="10.7109375" style="1" customWidth="1"/>
    <col min="4329" max="4329" width="11" style="1" customWidth="1"/>
    <col min="4330" max="4331" width="9.140625" style="1" customWidth="1"/>
    <col min="4332" max="4332" width="14.140625" style="1" customWidth="1"/>
    <col min="4333" max="4333" width="11.42578125" style="1" customWidth="1"/>
    <col min="4334" max="4334" width="11.28515625" style="1" customWidth="1"/>
    <col min="4335" max="4335" width="12.28515625" style="1" customWidth="1"/>
    <col min="4336" max="4336" width="11.28515625" style="1" customWidth="1"/>
    <col min="4337" max="4342" width="10.7109375" style="1" customWidth="1"/>
    <col min="4343" max="4343" width="12.85546875" style="1" customWidth="1"/>
    <col min="4344" max="4344" width="10.7109375" style="1" customWidth="1"/>
    <col min="4345" max="4345" width="11" style="1" customWidth="1"/>
    <col min="4346" max="4347" width="9.140625" style="1" customWidth="1"/>
    <col min="4348" max="4348" width="14.140625" style="1" customWidth="1"/>
    <col min="4349" max="4349" width="11.42578125" style="1" customWidth="1"/>
    <col min="4350" max="4350" width="11.28515625" style="1" customWidth="1"/>
    <col min="4351" max="4351" width="12.28515625" style="1" customWidth="1"/>
    <col min="4352" max="4352" width="11.28515625" style="1" customWidth="1"/>
    <col min="4353" max="4358" width="10.7109375" style="1" bestFit="1" customWidth="1"/>
    <col min="4359" max="4359" width="12.85546875" style="1" customWidth="1"/>
    <col min="4360" max="4360" width="10.7109375" style="1" customWidth="1"/>
    <col min="4361" max="4361" width="11" style="1" customWidth="1"/>
    <col min="4362" max="4362" width="12" style="1" customWidth="1"/>
    <col min="4363" max="4407" width="9.140625" style="1"/>
    <col min="4408" max="4408" width="6" style="1" customWidth="1"/>
    <col min="4409" max="4409" width="9.140625" style="1"/>
    <col min="4410" max="4410" width="15.42578125" style="1" customWidth="1"/>
    <col min="4411" max="4411" width="14.85546875" style="1" customWidth="1"/>
    <col min="4412" max="4412" width="14.140625" style="1" customWidth="1"/>
    <col min="4413" max="4413" width="11.42578125" style="1" customWidth="1"/>
    <col min="4414" max="4414" width="11.28515625" style="1" customWidth="1"/>
    <col min="4415" max="4415" width="12.28515625" style="1" customWidth="1"/>
    <col min="4416" max="4416" width="11.28515625" style="1" customWidth="1"/>
    <col min="4417" max="4422" width="10.7109375" style="1" customWidth="1"/>
    <col min="4423" max="4423" width="12.85546875" style="1" customWidth="1"/>
    <col min="4424" max="4424" width="10.7109375" style="1" customWidth="1"/>
    <col min="4425" max="4425" width="11" style="1" customWidth="1"/>
    <col min="4426" max="4427" width="9.140625" style="1" customWidth="1"/>
    <col min="4428" max="4428" width="14.140625" style="1" customWidth="1"/>
    <col min="4429" max="4429" width="11.42578125" style="1" customWidth="1"/>
    <col min="4430" max="4430" width="11.28515625" style="1" customWidth="1"/>
    <col min="4431" max="4431" width="12.28515625" style="1" customWidth="1"/>
    <col min="4432" max="4432" width="11.28515625" style="1" customWidth="1"/>
    <col min="4433" max="4438" width="10.7109375" style="1" customWidth="1"/>
    <col min="4439" max="4439" width="12.85546875" style="1" customWidth="1"/>
    <col min="4440" max="4440" width="10.7109375" style="1" customWidth="1"/>
    <col min="4441" max="4441" width="11" style="1" customWidth="1"/>
    <col min="4442" max="4443" width="9.140625" style="1" customWidth="1"/>
    <col min="4444" max="4444" width="14.140625" style="1" customWidth="1"/>
    <col min="4445" max="4445" width="11.42578125" style="1" customWidth="1"/>
    <col min="4446" max="4446" width="11.28515625" style="1" customWidth="1"/>
    <col min="4447" max="4447" width="12.28515625" style="1" customWidth="1"/>
    <col min="4448" max="4448" width="11.28515625" style="1" customWidth="1"/>
    <col min="4449" max="4454" width="10.7109375" style="1" customWidth="1"/>
    <col min="4455" max="4455" width="12.85546875" style="1" customWidth="1"/>
    <col min="4456" max="4456" width="10.7109375" style="1" customWidth="1"/>
    <col min="4457" max="4457" width="11" style="1" customWidth="1"/>
    <col min="4458" max="4459" width="9.140625" style="1" customWidth="1"/>
    <col min="4460" max="4460" width="14.140625" style="1" customWidth="1"/>
    <col min="4461" max="4461" width="11.42578125" style="1" customWidth="1"/>
    <col min="4462" max="4462" width="11.28515625" style="1" customWidth="1"/>
    <col min="4463" max="4463" width="12.28515625" style="1" customWidth="1"/>
    <col min="4464" max="4464" width="11.28515625" style="1" customWidth="1"/>
    <col min="4465" max="4470" width="10.7109375" style="1" customWidth="1"/>
    <col min="4471" max="4471" width="12.85546875" style="1" customWidth="1"/>
    <col min="4472" max="4472" width="10.7109375" style="1" customWidth="1"/>
    <col min="4473" max="4473" width="11" style="1" customWidth="1"/>
    <col min="4474" max="4475" width="9.140625" style="1" customWidth="1"/>
    <col min="4476" max="4476" width="14.140625" style="1" customWidth="1"/>
    <col min="4477" max="4477" width="11.42578125" style="1" customWidth="1"/>
    <col min="4478" max="4478" width="11.28515625" style="1" customWidth="1"/>
    <col min="4479" max="4479" width="12.28515625" style="1" customWidth="1"/>
    <col min="4480" max="4480" width="11.28515625" style="1" customWidth="1"/>
    <col min="4481" max="4486" width="10.7109375" style="1" customWidth="1"/>
    <col min="4487" max="4487" width="12.85546875" style="1" customWidth="1"/>
    <col min="4488" max="4488" width="10.7109375" style="1" customWidth="1"/>
    <col min="4489" max="4489" width="11" style="1" customWidth="1"/>
    <col min="4490" max="4491" width="9.140625" style="1" customWidth="1"/>
    <col min="4492" max="4492" width="14.140625" style="1" customWidth="1"/>
    <col min="4493" max="4493" width="11.42578125" style="1" customWidth="1"/>
    <col min="4494" max="4494" width="11.28515625" style="1" customWidth="1"/>
    <col min="4495" max="4495" width="12.28515625" style="1" customWidth="1"/>
    <col min="4496" max="4496" width="11.28515625" style="1" customWidth="1"/>
    <col min="4497" max="4502" width="10.7109375" style="1" customWidth="1"/>
    <col min="4503" max="4503" width="12.85546875" style="1" customWidth="1"/>
    <col min="4504" max="4504" width="10.7109375" style="1" customWidth="1"/>
    <col min="4505" max="4505" width="11" style="1" customWidth="1"/>
    <col min="4506" max="4507" width="9.140625" style="1" customWidth="1"/>
    <col min="4508" max="4508" width="14.140625" style="1" customWidth="1"/>
    <col min="4509" max="4509" width="11.42578125" style="1" customWidth="1"/>
    <col min="4510" max="4510" width="11.28515625" style="1" customWidth="1"/>
    <col min="4511" max="4511" width="12.28515625" style="1" customWidth="1"/>
    <col min="4512" max="4512" width="11.28515625" style="1" customWidth="1"/>
    <col min="4513" max="4518" width="10.7109375" style="1" customWidth="1"/>
    <col min="4519" max="4519" width="12.85546875" style="1" customWidth="1"/>
    <col min="4520" max="4520" width="10.7109375" style="1" customWidth="1"/>
    <col min="4521" max="4521" width="11" style="1" customWidth="1"/>
    <col min="4522" max="4523" width="9.140625" style="1" customWidth="1"/>
    <col min="4524" max="4524" width="14.140625" style="1" customWidth="1"/>
    <col min="4525" max="4525" width="11.42578125" style="1" customWidth="1"/>
    <col min="4526" max="4526" width="11.28515625" style="1" customWidth="1"/>
    <col min="4527" max="4527" width="12.28515625" style="1" customWidth="1"/>
    <col min="4528" max="4528" width="11.28515625" style="1" customWidth="1"/>
    <col min="4529" max="4534" width="10.7109375" style="1" customWidth="1"/>
    <col min="4535" max="4535" width="12.85546875" style="1" customWidth="1"/>
    <col min="4536" max="4536" width="10.7109375" style="1" customWidth="1"/>
    <col min="4537" max="4537" width="11" style="1" customWidth="1"/>
    <col min="4538" max="4539" width="9.140625" style="1" customWidth="1"/>
    <col min="4540" max="4540" width="14.140625" style="1" customWidth="1"/>
    <col min="4541" max="4541" width="11.42578125" style="1" customWidth="1"/>
    <col min="4542" max="4542" width="11.28515625" style="1" customWidth="1"/>
    <col min="4543" max="4543" width="12.28515625" style="1" customWidth="1"/>
    <col min="4544" max="4544" width="11.28515625" style="1" customWidth="1"/>
    <col min="4545" max="4550" width="10.7109375" style="1" customWidth="1"/>
    <col min="4551" max="4551" width="12.85546875" style="1" customWidth="1"/>
    <col min="4552" max="4552" width="10.7109375" style="1" customWidth="1"/>
    <col min="4553" max="4553" width="11" style="1" customWidth="1"/>
    <col min="4554" max="4555" width="9.140625" style="1" customWidth="1"/>
    <col min="4556" max="4556" width="14.140625" style="1" customWidth="1"/>
    <col min="4557" max="4557" width="11.42578125" style="1" customWidth="1"/>
    <col min="4558" max="4558" width="11.28515625" style="1" customWidth="1"/>
    <col min="4559" max="4559" width="12.28515625" style="1" customWidth="1"/>
    <col min="4560" max="4560" width="11.28515625" style="1" customWidth="1"/>
    <col min="4561" max="4566" width="10.7109375" style="1" customWidth="1"/>
    <col min="4567" max="4567" width="12.85546875" style="1" customWidth="1"/>
    <col min="4568" max="4568" width="10.7109375" style="1" customWidth="1"/>
    <col min="4569" max="4569" width="11" style="1" customWidth="1"/>
    <col min="4570" max="4571" width="9.140625" style="1" customWidth="1"/>
    <col min="4572" max="4572" width="14.140625" style="1" customWidth="1"/>
    <col min="4573" max="4573" width="11.42578125" style="1" customWidth="1"/>
    <col min="4574" max="4574" width="11.28515625" style="1" customWidth="1"/>
    <col min="4575" max="4575" width="12.28515625" style="1" customWidth="1"/>
    <col min="4576" max="4576" width="11.28515625" style="1" customWidth="1"/>
    <col min="4577" max="4582" width="10.7109375" style="1" customWidth="1"/>
    <col min="4583" max="4583" width="12.85546875" style="1" customWidth="1"/>
    <col min="4584" max="4584" width="10.7109375" style="1" customWidth="1"/>
    <col min="4585" max="4585" width="11" style="1" customWidth="1"/>
    <col min="4586" max="4587" width="9.140625" style="1" customWidth="1"/>
    <col min="4588" max="4588" width="14.140625" style="1" customWidth="1"/>
    <col min="4589" max="4589" width="11.42578125" style="1" customWidth="1"/>
    <col min="4590" max="4590" width="11.28515625" style="1" customWidth="1"/>
    <col min="4591" max="4591" width="12.28515625" style="1" customWidth="1"/>
    <col min="4592" max="4592" width="11.28515625" style="1" customWidth="1"/>
    <col min="4593" max="4598" width="10.7109375" style="1" customWidth="1"/>
    <col min="4599" max="4599" width="12.85546875" style="1" customWidth="1"/>
    <col min="4600" max="4600" width="10.7109375" style="1" customWidth="1"/>
    <col min="4601" max="4601" width="11" style="1" customWidth="1"/>
    <col min="4602" max="4603" width="9.140625" style="1" customWidth="1"/>
    <col min="4604" max="4604" width="14.140625" style="1" customWidth="1"/>
    <col min="4605" max="4605" width="11.42578125" style="1" customWidth="1"/>
    <col min="4606" max="4606" width="11.28515625" style="1" customWidth="1"/>
    <col min="4607" max="4607" width="12.28515625" style="1" customWidth="1"/>
    <col min="4608" max="4608" width="11.28515625" style="1" customWidth="1"/>
    <col min="4609" max="4614" width="10.7109375" style="1" bestFit="1" customWidth="1"/>
    <col min="4615" max="4615" width="12.85546875" style="1" customWidth="1"/>
    <col min="4616" max="4616" width="10.7109375" style="1" customWidth="1"/>
    <col min="4617" max="4617" width="11" style="1" customWidth="1"/>
    <col min="4618" max="4618" width="12" style="1" customWidth="1"/>
    <col min="4619" max="4663" width="9.140625" style="1"/>
    <col min="4664" max="4664" width="6" style="1" customWidth="1"/>
    <col min="4665" max="4665" width="9.140625" style="1"/>
    <col min="4666" max="4666" width="15.42578125" style="1" customWidth="1"/>
    <col min="4667" max="4667" width="14.85546875" style="1" customWidth="1"/>
    <col min="4668" max="4668" width="14.140625" style="1" customWidth="1"/>
    <col min="4669" max="4669" width="11.42578125" style="1" customWidth="1"/>
    <col min="4670" max="4670" width="11.28515625" style="1" customWidth="1"/>
    <col min="4671" max="4671" width="12.28515625" style="1" customWidth="1"/>
    <col min="4672" max="4672" width="11.28515625" style="1" customWidth="1"/>
    <col min="4673" max="4678" width="10.7109375" style="1" customWidth="1"/>
    <col min="4679" max="4679" width="12.85546875" style="1" customWidth="1"/>
    <col min="4680" max="4680" width="10.7109375" style="1" customWidth="1"/>
    <col min="4681" max="4681" width="11" style="1" customWidth="1"/>
    <col min="4682" max="4683" width="9.140625" style="1" customWidth="1"/>
    <col min="4684" max="4684" width="14.140625" style="1" customWidth="1"/>
    <col min="4685" max="4685" width="11.42578125" style="1" customWidth="1"/>
    <col min="4686" max="4686" width="11.28515625" style="1" customWidth="1"/>
    <col min="4687" max="4687" width="12.28515625" style="1" customWidth="1"/>
    <col min="4688" max="4688" width="11.28515625" style="1" customWidth="1"/>
    <col min="4689" max="4694" width="10.7109375" style="1" customWidth="1"/>
    <col min="4695" max="4695" width="12.85546875" style="1" customWidth="1"/>
    <col min="4696" max="4696" width="10.7109375" style="1" customWidth="1"/>
    <col min="4697" max="4697" width="11" style="1" customWidth="1"/>
    <col min="4698" max="4699" width="9.140625" style="1" customWidth="1"/>
    <col min="4700" max="4700" width="14.140625" style="1" customWidth="1"/>
    <col min="4701" max="4701" width="11.42578125" style="1" customWidth="1"/>
    <col min="4702" max="4702" width="11.28515625" style="1" customWidth="1"/>
    <col min="4703" max="4703" width="12.28515625" style="1" customWidth="1"/>
    <col min="4704" max="4704" width="11.28515625" style="1" customWidth="1"/>
    <col min="4705" max="4710" width="10.7109375" style="1" customWidth="1"/>
    <col min="4711" max="4711" width="12.85546875" style="1" customWidth="1"/>
    <col min="4712" max="4712" width="10.7109375" style="1" customWidth="1"/>
    <col min="4713" max="4713" width="11" style="1" customWidth="1"/>
    <col min="4714" max="4715" width="9.140625" style="1" customWidth="1"/>
    <col min="4716" max="4716" width="14.140625" style="1" customWidth="1"/>
    <col min="4717" max="4717" width="11.42578125" style="1" customWidth="1"/>
    <col min="4718" max="4718" width="11.28515625" style="1" customWidth="1"/>
    <col min="4719" max="4719" width="12.28515625" style="1" customWidth="1"/>
    <col min="4720" max="4720" width="11.28515625" style="1" customWidth="1"/>
    <col min="4721" max="4726" width="10.7109375" style="1" customWidth="1"/>
    <col min="4727" max="4727" width="12.85546875" style="1" customWidth="1"/>
    <col min="4728" max="4728" width="10.7109375" style="1" customWidth="1"/>
    <col min="4729" max="4729" width="11" style="1" customWidth="1"/>
    <col min="4730" max="4731" width="9.140625" style="1" customWidth="1"/>
    <col min="4732" max="4732" width="14.140625" style="1" customWidth="1"/>
    <col min="4733" max="4733" width="11.42578125" style="1" customWidth="1"/>
    <col min="4734" max="4734" width="11.28515625" style="1" customWidth="1"/>
    <col min="4735" max="4735" width="12.28515625" style="1" customWidth="1"/>
    <col min="4736" max="4736" width="11.28515625" style="1" customWidth="1"/>
    <col min="4737" max="4742" width="10.7109375" style="1" customWidth="1"/>
    <col min="4743" max="4743" width="12.85546875" style="1" customWidth="1"/>
    <col min="4744" max="4744" width="10.7109375" style="1" customWidth="1"/>
    <col min="4745" max="4745" width="11" style="1" customWidth="1"/>
    <col min="4746" max="4747" width="9.140625" style="1" customWidth="1"/>
    <col min="4748" max="4748" width="14.140625" style="1" customWidth="1"/>
    <col min="4749" max="4749" width="11.42578125" style="1" customWidth="1"/>
    <col min="4750" max="4750" width="11.28515625" style="1" customWidth="1"/>
    <col min="4751" max="4751" width="12.28515625" style="1" customWidth="1"/>
    <col min="4752" max="4752" width="11.28515625" style="1" customWidth="1"/>
    <col min="4753" max="4758" width="10.7109375" style="1" customWidth="1"/>
    <col min="4759" max="4759" width="12.85546875" style="1" customWidth="1"/>
    <col min="4760" max="4760" width="10.7109375" style="1" customWidth="1"/>
    <col min="4761" max="4761" width="11" style="1" customWidth="1"/>
    <col min="4762" max="4763" width="9.140625" style="1" customWidth="1"/>
    <col min="4764" max="4764" width="14.140625" style="1" customWidth="1"/>
    <col min="4765" max="4765" width="11.42578125" style="1" customWidth="1"/>
    <col min="4766" max="4766" width="11.28515625" style="1" customWidth="1"/>
    <col min="4767" max="4767" width="12.28515625" style="1" customWidth="1"/>
    <col min="4768" max="4768" width="11.28515625" style="1" customWidth="1"/>
    <col min="4769" max="4774" width="10.7109375" style="1" customWidth="1"/>
    <col min="4775" max="4775" width="12.85546875" style="1" customWidth="1"/>
    <col min="4776" max="4776" width="10.7109375" style="1" customWidth="1"/>
    <col min="4777" max="4777" width="11" style="1" customWidth="1"/>
    <col min="4778" max="4779" width="9.140625" style="1" customWidth="1"/>
    <col min="4780" max="4780" width="14.140625" style="1" customWidth="1"/>
    <col min="4781" max="4781" width="11.42578125" style="1" customWidth="1"/>
    <col min="4782" max="4782" width="11.28515625" style="1" customWidth="1"/>
    <col min="4783" max="4783" width="12.28515625" style="1" customWidth="1"/>
    <col min="4784" max="4784" width="11.28515625" style="1" customWidth="1"/>
    <col min="4785" max="4790" width="10.7109375" style="1" customWidth="1"/>
    <col min="4791" max="4791" width="12.85546875" style="1" customWidth="1"/>
    <col min="4792" max="4792" width="10.7109375" style="1" customWidth="1"/>
    <col min="4793" max="4793" width="11" style="1" customWidth="1"/>
    <col min="4794" max="4795" width="9.140625" style="1" customWidth="1"/>
    <col min="4796" max="4796" width="14.140625" style="1" customWidth="1"/>
    <col min="4797" max="4797" width="11.42578125" style="1" customWidth="1"/>
    <col min="4798" max="4798" width="11.28515625" style="1" customWidth="1"/>
    <col min="4799" max="4799" width="12.28515625" style="1" customWidth="1"/>
    <col min="4800" max="4800" width="11.28515625" style="1" customWidth="1"/>
    <col min="4801" max="4806" width="10.7109375" style="1" customWidth="1"/>
    <col min="4807" max="4807" width="12.85546875" style="1" customWidth="1"/>
    <col min="4808" max="4808" width="10.7109375" style="1" customWidth="1"/>
    <col min="4809" max="4809" width="11" style="1" customWidth="1"/>
    <col min="4810" max="4811" width="9.140625" style="1" customWidth="1"/>
    <col min="4812" max="4812" width="14.140625" style="1" customWidth="1"/>
    <col min="4813" max="4813" width="11.42578125" style="1" customWidth="1"/>
    <col min="4814" max="4814" width="11.28515625" style="1" customWidth="1"/>
    <col min="4815" max="4815" width="12.28515625" style="1" customWidth="1"/>
    <col min="4816" max="4816" width="11.28515625" style="1" customWidth="1"/>
    <col min="4817" max="4822" width="10.7109375" style="1" customWidth="1"/>
    <col min="4823" max="4823" width="12.85546875" style="1" customWidth="1"/>
    <col min="4824" max="4824" width="10.7109375" style="1" customWidth="1"/>
    <col min="4825" max="4825" width="11" style="1" customWidth="1"/>
    <col min="4826" max="4827" width="9.140625" style="1" customWidth="1"/>
    <col min="4828" max="4828" width="14.140625" style="1" customWidth="1"/>
    <col min="4829" max="4829" width="11.42578125" style="1" customWidth="1"/>
    <col min="4830" max="4830" width="11.28515625" style="1" customWidth="1"/>
    <col min="4831" max="4831" width="12.28515625" style="1" customWidth="1"/>
    <col min="4832" max="4832" width="11.28515625" style="1" customWidth="1"/>
    <col min="4833" max="4838" width="10.7109375" style="1" customWidth="1"/>
    <col min="4839" max="4839" width="12.85546875" style="1" customWidth="1"/>
    <col min="4840" max="4840" width="10.7109375" style="1" customWidth="1"/>
    <col min="4841" max="4841" width="11" style="1" customWidth="1"/>
    <col min="4842" max="4843" width="9.140625" style="1" customWidth="1"/>
    <col min="4844" max="4844" width="14.140625" style="1" customWidth="1"/>
    <col min="4845" max="4845" width="11.42578125" style="1" customWidth="1"/>
    <col min="4846" max="4846" width="11.28515625" style="1" customWidth="1"/>
    <col min="4847" max="4847" width="12.28515625" style="1" customWidth="1"/>
    <col min="4848" max="4848" width="11.28515625" style="1" customWidth="1"/>
    <col min="4849" max="4854" width="10.7109375" style="1" customWidth="1"/>
    <col min="4855" max="4855" width="12.85546875" style="1" customWidth="1"/>
    <col min="4856" max="4856" width="10.7109375" style="1" customWidth="1"/>
    <col min="4857" max="4857" width="11" style="1" customWidth="1"/>
    <col min="4858" max="4859" width="9.140625" style="1" customWidth="1"/>
    <col min="4860" max="4860" width="14.140625" style="1" customWidth="1"/>
    <col min="4861" max="4861" width="11.42578125" style="1" customWidth="1"/>
    <col min="4862" max="4862" width="11.28515625" style="1" customWidth="1"/>
    <col min="4863" max="4863" width="12.28515625" style="1" customWidth="1"/>
    <col min="4864" max="4864" width="11.28515625" style="1" customWidth="1"/>
    <col min="4865" max="4870" width="10.7109375" style="1" bestFit="1" customWidth="1"/>
    <col min="4871" max="4871" width="12.85546875" style="1" customWidth="1"/>
    <col min="4872" max="4872" width="10.7109375" style="1" customWidth="1"/>
    <col min="4873" max="4873" width="11" style="1" customWidth="1"/>
    <col min="4874" max="4874" width="12" style="1" customWidth="1"/>
    <col min="4875" max="4919" width="9.140625" style="1"/>
    <col min="4920" max="4920" width="6" style="1" customWidth="1"/>
    <col min="4921" max="4921" width="9.140625" style="1"/>
    <col min="4922" max="4922" width="15.42578125" style="1" customWidth="1"/>
    <col min="4923" max="4923" width="14.85546875" style="1" customWidth="1"/>
    <col min="4924" max="4924" width="14.140625" style="1" customWidth="1"/>
    <col min="4925" max="4925" width="11.42578125" style="1" customWidth="1"/>
    <col min="4926" max="4926" width="11.28515625" style="1" customWidth="1"/>
    <col min="4927" max="4927" width="12.28515625" style="1" customWidth="1"/>
    <col min="4928" max="4928" width="11.28515625" style="1" customWidth="1"/>
    <col min="4929" max="4934" width="10.7109375" style="1" customWidth="1"/>
    <col min="4935" max="4935" width="12.85546875" style="1" customWidth="1"/>
    <col min="4936" max="4936" width="10.7109375" style="1" customWidth="1"/>
    <col min="4937" max="4937" width="11" style="1" customWidth="1"/>
    <col min="4938" max="4939" width="9.140625" style="1" customWidth="1"/>
    <col min="4940" max="4940" width="14.140625" style="1" customWidth="1"/>
    <col min="4941" max="4941" width="11.42578125" style="1" customWidth="1"/>
    <col min="4942" max="4942" width="11.28515625" style="1" customWidth="1"/>
    <col min="4943" max="4943" width="12.28515625" style="1" customWidth="1"/>
    <col min="4944" max="4944" width="11.28515625" style="1" customWidth="1"/>
    <col min="4945" max="4950" width="10.7109375" style="1" customWidth="1"/>
    <col min="4951" max="4951" width="12.85546875" style="1" customWidth="1"/>
    <col min="4952" max="4952" width="10.7109375" style="1" customWidth="1"/>
    <col min="4953" max="4953" width="11" style="1" customWidth="1"/>
    <col min="4954" max="4955" width="9.140625" style="1" customWidth="1"/>
    <col min="4956" max="4956" width="14.140625" style="1" customWidth="1"/>
    <col min="4957" max="4957" width="11.42578125" style="1" customWidth="1"/>
    <col min="4958" max="4958" width="11.28515625" style="1" customWidth="1"/>
    <col min="4959" max="4959" width="12.28515625" style="1" customWidth="1"/>
    <col min="4960" max="4960" width="11.28515625" style="1" customWidth="1"/>
    <col min="4961" max="4966" width="10.7109375" style="1" customWidth="1"/>
    <col min="4967" max="4967" width="12.85546875" style="1" customWidth="1"/>
    <col min="4968" max="4968" width="10.7109375" style="1" customWidth="1"/>
    <col min="4969" max="4969" width="11" style="1" customWidth="1"/>
    <col min="4970" max="4971" width="9.140625" style="1" customWidth="1"/>
    <col min="4972" max="4972" width="14.140625" style="1" customWidth="1"/>
    <col min="4973" max="4973" width="11.42578125" style="1" customWidth="1"/>
    <col min="4974" max="4974" width="11.28515625" style="1" customWidth="1"/>
    <col min="4975" max="4975" width="12.28515625" style="1" customWidth="1"/>
    <col min="4976" max="4976" width="11.28515625" style="1" customWidth="1"/>
    <col min="4977" max="4982" width="10.7109375" style="1" customWidth="1"/>
    <col min="4983" max="4983" width="12.85546875" style="1" customWidth="1"/>
    <col min="4984" max="4984" width="10.7109375" style="1" customWidth="1"/>
    <col min="4985" max="4985" width="11" style="1" customWidth="1"/>
    <col min="4986" max="4987" width="9.140625" style="1" customWidth="1"/>
    <col min="4988" max="4988" width="14.140625" style="1" customWidth="1"/>
    <col min="4989" max="4989" width="11.42578125" style="1" customWidth="1"/>
    <col min="4990" max="4990" width="11.28515625" style="1" customWidth="1"/>
    <col min="4991" max="4991" width="12.28515625" style="1" customWidth="1"/>
    <col min="4992" max="4992" width="11.28515625" style="1" customWidth="1"/>
    <col min="4993" max="4998" width="10.7109375" style="1" customWidth="1"/>
    <col min="4999" max="4999" width="12.85546875" style="1" customWidth="1"/>
    <col min="5000" max="5000" width="10.7109375" style="1" customWidth="1"/>
    <col min="5001" max="5001" width="11" style="1" customWidth="1"/>
    <col min="5002" max="5003" width="9.140625" style="1" customWidth="1"/>
    <col min="5004" max="5004" width="14.140625" style="1" customWidth="1"/>
    <col min="5005" max="5005" width="11.42578125" style="1" customWidth="1"/>
    <col min="5006" max="5006" width="11.28515625" style="1" customWidth="1"/>
    <col min="5007" max="5007" width="12.28515625" style="1" customWidth="1"/>
    <col min="5008" max="5008" width="11.28515625" style="1" customWidth="1"/>
    <col min="5009" max="5014" width="10.7109375" style="1" customWidth="1"/>
    <col min="5015" max="5015" width="12.85546875" style="1" customWidth="1"/>
    <col min="5016" max="5016" width="10.7109375" style="1" customWidth="1"/>
    <col min="5017" max="5017" width="11" style="1" customWidth="1"/>
    <col min="5018" max="5019" width="9.140625" style="1" customWidth="1"/>
    <col min="5020" max="5020" width="14.140625" style="1" customWidth="1"/>
    <col min="5021" max="5021" width="11.42578125" style="1" customWidth="1"/>
    <col min="5022" max="5022" width="11.28515625" style="1" customWidth="1"/>
    <col min="5023" max="5023" width="12.28515625" style="1" customWidth="1"/>
    <col min="5024" max="5024" width="11.28515625" style="1" customWidth="1"/>
    <col min="5025" max="5030" width="10.7109375" style="1" customWidth="1"/>
    <col min="5031" max="5031" width="12.85546875" style="1" customWidth="1"/>
    <col min="5032" max="5032" width="10.7109375" style="1" customWidth="1"/>
    <col min="5033" max="5033" width="11" style="1" customWidth="1"/>
    <col min="5034" max="5035" width="9.140625" style="1" customWidth="1"/>
    <col min="5036" max="5036" width="14.140625" style="1" customWidth="1"/>
    <col min="5037" max="5037" width="11.42578125" style="1" customWidth="1"/>
    <col min="5038" max="5038" width="11.28515625" style="1" customWidth="1"/>
    <col min="5039" max="5039" width="12.28515625" style="1" customWidth="1"/>
    <col min="5040" max="5040" width="11.28515625" style="1" customWidth="1"/>
    <col min="5041" max="5046" width="10.7109375" style="1" customWidth="1"/>
    <col min="5047" max="5047" width="12.85546875" style="1" customWidth="1"/>
    <col min="5048" max="5048" width="10.7109375" style="1" customWidth="1"/>
    <col min="5049" max="5049" width="11" style="1" customWidth="1"/>
    <col min="5050" max="5051" width="9.140625" style="1" customWidth="1"/>
    <col min="5052" max="5052" width="14.140625" style="1" customWidth="1"/>
    <col min="5053" max="5053" width="11.42578125" style="1" customWidth="1"/>
    <col min="5054" max="5054" width="11.28515625" style="1" customWidth="1"/>
    <col min="5055" max="5055" width="12.28515625" style="1" customWidth="1"/>
    <col min="5056" max="5056" width="11.28515625" style="1" customWidth="1"/>
    <col min="5057" max="5062" width="10.7109375" style="1" customWidth="1"/>
    <col min="5063" max="5063" width="12.85546875" style="1" customWidth="1"/>
    <col min="5064" max="5064" width="10.7109375" style="1" customWidth="1"/>
    <col min="5065" max="5065" width="11" style="1" customWidth="1"/>
    <col min="5066" max="5067" width="9.140625" style="1" customWidth="1"/>
    <col min="5068" max="5068" width="14.140625" style="1" customWidth="1"/>
    <col min="5069" max="5069" width="11.42578125" style="1" customWidth="1"/>
    <col min="5070" max="5070" width="11.28515625" style="1" customWidth="1"/>
    <col min="5071" max="5071" width="12.28515625" style="1" customWidth="1"/>
    <col min="5072" max="5072" width="11.28515625" style="1" customWidth="1"/>
    <col min="5073" max="5078" width="10.7109375" style="1" customWidth="1"/>
    <col min="5079" max="5079" width="12.85546875" style="1" customWidth="1"/>
    <col min="5080" max="5080" width="10.7109375" style="1" customWidth="1"/>
    <col min="5081" max="5081" width="11" style="1" customWidth="1"/>
    <col min="5082" max="5083" width="9.140625" style="1" customWidth="1"/>
    <col min="5084" max="5084" width="14.140625" style="1" customWidth="1"/>
    <col min="5085" max="5085" width="11.42578125" style="1" customWidth="1"/>
    <col min="5086" max="5086" width="11.28515625" style="1" customWidth="1"/>
    <col min="5087" max="5087" width="12.28515625" style="1" customWidth="1"/>
    <col min="5088" max="5088" width="11.28515625" style="1" customWidth="1"/>
    <col min="5089" max="5094" width="10.7109375" style="1" customWidth="1"/>
    <col min="5095" max="5095" width="12.85546875" style="1" customWidth="1"/>
    <col min="5096" max="5096" width="10.7109375" style="1" customWidth="1"/>
    <col min="5097" max="5097" width="11" style="1" customWidth="1"/>
    <col min="5098" max="5099" width="9.140625" style="1" customWidth="1"/>
    <col min="5100" max="5100" width="14.140625" style="1" customWidth="1"/>
    <col min="5101" max="5101" width="11.42578125" style="1" customWidth="1"/>
    <col min="5102" max="5102" width="11.28515625" style="1" customWidth="1"/>
    <col min="5103" max="5103" width="12.28515625" style="1" customWidth="1"/>
    <col min="5104" max="5104" width="11.28515625" style="1" customWidth="1"/>
    <col min="5105" max="5110" width="10.7109375" style="1" customWidth="1"/>
    <col min="5111" max="5111" width="12.85546875" style="1" customWidth="1"/>
    <col min="5112" max="5112" width="10.7109375" style="1" customWidth="1"/>
    <col min="5113" max="5113" width="11" style="1" customWidth="1"/>
    <col min="5114" max="5115" width="9.140625" style="1" customWidth="1"/>
    <col min="5116" max="5116" width="14.140625" style="1" customWidth="1"/>
    <col min="5117" max="5117" width="11.42578125" style="1" customWidth="1"/>
    <col min="5118" max="5118" width="11.28515625" style="1" customWidth="1"/>
    <col min="5119" max="5119" width="12.28515625" style="1" customWidth="1"/>
    <col min="5120" max="5120" width="11.28515625" style="1" customWidth="1"/>
    <col min="5121" max="5126" width="10.7109375" style="1" bestFit="1" customWidth="1"/>
    <col min="5127" max="5127" width="12.85546875" style="1" customWidth="1"/>
    <col min="5128" max="5128" width="10.7109375" style="1" customWidth="1"/>
    <col min="5129" max="5129" width="11" style="1" customWidth="1"/>
    <col min="5130" max="5130" width="12" style="1" customWidth="1"/>
    <col min="5131" max="5175" width="9.140625" style="1"/>
    <col min="5176" max="5176" width="6" style="1" customWidth="1"/>
    <col min="5177" max="5177" width="9.140625" style="1"/>
    <col min="5178" max="5178" width="15.42578125" style="1" customWidth="1"/>
    <col min="5179" max="5179" width="14.85546875" style="1" customWidth="1"/>
    <col min="5180" max="5180" width="14.140625" style="1" customWidth="1"/>
    <col min="5181" max="5181" width="11.42578125" style="1" customWidth="1"/>
    <col min="5182" max="5182" width="11.28515625" style="1" customWidth="1"/>
    <col min="5183" max="5183" width="12.28515625" style="1" customWidth="1"/>
    <col min="5184" max="5184" width="11.28515625" style="1" customWidth="1"/>
    <col min="5185" max="5190" width="10.7109375" style="1" customWidth="1"/>
    <col min="5191" max="5191" width="12.85546875" style="1" customWidth="1"/>
    <col min="5192" max="5192" width="10.7109375" style="1" customWidth="1"/>
    <col min="5193" max="5193" width="11" style="1" customWidth="1"/>
    <col min="5194" max="5195" width="9.140625" style="1" customWidth="1"/>
    <col min="5196" max="5196" width="14.140625" style="1" customWidth="1"/>
    <col min="5197" max="5197" width="11.42578125" style="1" customWidth="1"/>
    <col min="5198" max="5198" width="11.28515625" style="1" customWidth="1"/>
    <col min="5199" max="5199" width="12.28515625" style="1" customWidth="1"/>
    <col min="5200" max="5200" width="11.28515625" style="1" customWidth="1"/>
    <col min="5201" max="5206" width="10.7109375" style="1" customWidth="1"/>
    <col min="5207" max="5207" width="12.85546875" style="1" customWidth="1"/>
    <col min="5208" max="5208" width="10.7109375" style="1" customWidth="1"/>
    <col min="5209" max="5209" width="11" style="1" customWidth="1"/>
    <col min="5210" max="5211" width="9.140625" style="1" customWidth="1"/>
    <col min="5212" max="5212" width="14.140625" style="1" customWidth="1"/>
    <col min="5213" max="5213" width="11.42578125" style="1" customWidth="1"/>
    <col min="5214" max="5214" width="11.28515625" style="1" customWidth="1"/>
    <col min="5215" max="5215" width="12.28515625" style="1" customWidth="1"/>
    <col min="5216" max="5216" width="11.28515625" style="1" customWidth="1"/>
    <col min="5217" max="5222" width="10.7109375" style="1" customWidth="1"/>
    <col min="5223" max="5223" width="12.85546875" style="1" customWidth="1"/>
    <col min="5224" max="5224" width="10.7109375" style="1" customWidth="1"/>
    <col min="5225" max="5225" width="11" style="1" customWidth="1"/>
    <col min="5226" max="5227" width="9.140625" style="1" customWidth="1"/>
    <col min="5228" max="5228" width="14.140625" style="1" customWidth="1"/>
    <col min="5229" max="5229" width="11.42578125" style="1" customWidth="1"/>
    <col min="5230" max="5230" width="11.28515625" style="1" customWidth="1"/>
    <col min="5231" max="5231" width="12.28515625" style="1" customWidth="1"/>
    <col min="5232" max="5232" width="11.28515625" style="1" customWidth="1"/>
    <col min="5233" max="5238" width="10.7109375" style="1" customWidth="1"/>
    <col min="5239" max="5239" width="12.85546875" style="1" customWidth="1"/>
    <col min="5240" max="5240" width="10.7109375" style="1" customWidth="1"/>
    <col min="5241" max="5241" width="11" style="1" customWidth="1"/>
    <col min="5242" max="5243" width="9.140625" style="1" customWidth="1"/>
    <col min="5244" max="5244" width="14.140625" style="1" customWidth="1"/>
    <col min="5245" max="5245" width="11.42578125" style="1" customWidth="1"/>
    <col min="5246" max="5246" width="11.28515625" style="1" customWidth="1"/>
    <col min="5247" max="5247" width="12.28515625" style="1" customWidth="1"/>
    <col min="5248" max="5248" width="11.28515625" style="1" customWidth="1"/>
    <col min="5249" max="5254" width="10.7109375" style="1" customWidth="1"/>
    <col min="5255" max="5255" width="12.85546875" style="1" customWidth="1"/>
    <col min="5256" max="5256" width="10.7109375" style="1" customWidth="1"/>
    <col min="5257" max="5257" width="11" style="1" customWidth="1"/>
    <col min="5258" max="5259" width="9.140625" style="1" customWidth="1"/>
    <col min="5260" max="5260" width="14.140625" style="1" customWidth="1"/>
    <col min="5261" max="5261" width="11.42578125" style="1" customWidth="1"/>
    <col min="5262" max="5262" width="11.28515625" style="1" customWidth="1"/>
    <col min="5263" max="5263" width="12.28515625" style="1" customWidth="1"/>
    <col min="5264" max="5264" width="11.28515625" style="1" customWidth="1"/>
    <col min="5265" max="5270" width="10.7109375" style="1" customWidth="1"/>
    <col min="5271" max="5271" width="12.85546875" style="1" customWidth="1"/>
    <col min="5272" max="5272" width="10.7109375" style="1" customWidth="1"/>
    <col min="5273" max="5273" width="11" style="1" customWidth="1"/>
    <col min="5274" max="5275" width="9.140625" style="1" customWidth="1"/>
    <col min="5276" max="5276" width="14.140625" style="1" customWidth="1"/>
    <col min="5277" max="5277" width="11.42578125" style="1" customWidth="1"/>
    <col min="5278" max="5278" width="11.28515625" style="1" customWidth="1"/>
    <col min="5279" max="5279" width="12.28515625" style="1" customWidth="1"/>
    <col min="5280" max="5280" width="11.28515625" style="1" customWidth="1"/>
    <col min="5281" max="5286" width="10.7109375" style="1" customWidth="1"/>
    <col min="5287" max="5287" width="12.85546875" style="1" customWidth="1"/>
    <col min="5288" max="5288" width="10.7109375" style="1" customWidth="1"/>
    <col min="5289" max="5289" width="11" style="1" customWidth="1"/>
    <col min="5290" max="5291" width="9.140625" style="1" customWidth="1"/>
    <col min="5292" max="5292" width="14.140625" style="1" customWidth="1"/>
    <col min="5293" max="5293" width="11.42578125" style="1" customWidth="1"/>
    <col min="5294" max="5294" width="11.28515625" style="1" customWidth="1"/>
    <col min="5295" max="5295" width="12.28515625" style="1" customWidth="1"/>
    <col min="5296" max="5296" width="11.28515625" style="1" customWidth="1"/>
    <col min="5297" max="5302" width="10.7109375" style="1" customWidth="1"/>
    <col min="5303" max="5303" width="12.85546875" style="1" customWidth="1"/>
    <col min="5304" max="5304" width="10.7109375" style="1" customWidth="1"/>
    <col min="5305" max="5305" width="11" style="1" customWidth="1"/>
    <col min="5306" max="5307" width="9.140625" style="1" customWidth="1"/>
    <col min="5308" max="5308" width="14.140625" style="1" customWidth="1"/>
    <col min="5309" max="5309" width="11.42578125" style="1" customWidth="1"/>
    <col min="5310" max="5310" width="11.28515625" style="1" customWidth="1"/>
    <col min="5311" max="5311" width="12.28515625" style="1" customWidth="1"/>
    <col min="5312" max="5312" width="11.28515625" style="1" customWidth="1"/>
    <col min="5313" max="5318" width="10.7109375" style="1" customWidth="1"/>
    <col min="5319" max="5319" width="12.85546875" style="1" customWidth="1"/>
    <col min="5320" max="5320" width="10.7109375" style="1" customWidth="1"/>
    <col min="5321" max="5321" width="11" style="1" customWidth="1"/>
    <col min="5322" max="5323" width="9.140625" style="1" customWidth="1"/>
    <col min="5324" max="5324" width="14.140625" style="1" customWidth="1"/>
    <col min="5325" max="5325" width="11.42578125" style="1" customWidth="1"/>
    <col min="5326" max="5326" width="11.28515625" style="1" customWidth="1"/>
    <col min="5327" max="5327" width="12.28515625" style="1" customWidth="1"/>
    <col min="5328" max="5328" width="11.28515625" style="1" customWidth="1"/>
    <col min="5329" max="5334" width="10.7109375" style="1" customWidth="1"/>
    <col min="5335" max="5335" width="12.85546875" style="1" customWidth="1"/>
    <col min="5336" max="5336" width="10.7109375" style="1" customWidth="1"/>
    <col min="5337" max="5337" width="11" style="1" customWidth="1"/>
    <col min="5338" max="5339" width="9.140625" style="1" customWidth="1"/>
    <col min="5340" max="5340" width="14.140625" style="1" customWidth="1"/>
    <col min="5341" max="5341" width="11.42578125" style="1" customWidth="1"/>
    <col min="5342" max="5342" width="11.28515625" style="1" customWidth="1"/>
    <col min="5343" max="5343" width="12.28515625" style="1" customWidth="1"/>
    <col min="5344" max="5344" width="11.28515625" style="1" customWidth="1"/>
    <col min="5345" max="5350" width="10.7109375" style="1" customWidth="1"/>
    <col min="5351" max="5351" width="12.85546875" style="1" customWidth="1"/>
    <col min="5352" max="5352" width="10.7109375" style="1" customWidth="1"/>
    <col min="5353" max="5353" width="11" style="1" customWidth="1"/>
    <col min="5354" max="5355" width="9.140625" style="1" customWidth="1"/>
    <col min="5356" max="5356" width="14.140625" style="1" customWidth="1"/>
    <col min="5357" max="5357" width="11.42578125" style="1" customWidth="1"/>
    <col min="5358" max="5358" width="11.28515625" style="1" customWidth="1"/>
    <col min="5359" max="5359" width="12.28515625" style="1" customWidth="1"/>
    <col min="5360" max="5360" width="11.28515625" style="1" customWidth="1"/>
    <col min="5361" max="5366" width="10.7109375" style="1" customWidth="1"/>
    <col min="5367" max="5367" width="12.85546875" style="1" customWidth="1"/>
    <col min="5368" max="5368" width="10.7109375" style="1" customWidth="1"/>
    <col min="5369" max="5369" width="11" style="1" customWidth="1"/>
    <col min="5370" max="5371" width="9.140625" style="1" customWidth="1"/>
    <col min="5372" max="5372" width="14.140625" style="1" customWidth="1"/>
    <col min="5373" max="5373" width="11.42578125" style="1" customWidth="1"/>
    <col min="5374" max="5374" width="11.28515625" style="1" customWidth="1"/>
    <col min="5375" max="5375" width="12.28515625" style="1" customWidth="1"/>
    <col min="5376" max="5376" width="11.28515625" style="1" customWidth="1"/>
    <col min="5377" max="5382" width="10.7109375" style="1" bestFit="1" customWidth="1"/>
    <col min="5383" max="5383" width="12.85546875" style="1" customWidth="1"/>
    <col min="5384" max="5384" width="10.7109375" style="1" customWidth="1"/>
    <col min="5385" max="5385" width="11" style="1" customWidth="1"/>
    <col min="5386" max="5386" width="12" style="1" customWidth="1"/>
    <col min="5387" max="5431" width="9.140625" style="1"/>
    <col min="5432" max="5432" width="6" style="1" customWidth="1"/>
    <col min="5433" max="5433" width="9.140625" style="1"/>
    <col min="5434" max="5434" width="15.42578125" style="1" customWidth="1"/>
    <col min="5435" max="5435" width="14.85546875" style="1" customWidth="1"/>
    <col min="5436" max="5436" width="14.140625" style="1" customWidth="1"/>
    <col min="5437" max="5437" width="11.42578125" style="1" customWidth="1"/>
    <col min="5438" max="5438" width="11.28515625" style="1" customWidth="1"/>
    <col min="5439" max="5439" width="12.28515625" style="1" customWidth="1"/>
    <col min="5440" max="5440" width="11.28515625" style="1" customWidth="1"/>
    <col min="5441" max="5446" width="10.7109375" style="1" customWidth="1"/>
    <col min="5447" max="5447" width="12.85546875" style="1" customWidth="1"/>
    <col min="5448" max="5448" width="10.7109375" style="1" customWidth="1"/>
    <col min="5449" max="5449" width="11" style="1" customWidth="1"/>
    <col min="5450" max="5451" width="9.140625" style="1" customWidth="1"/>
    <col min="5452" max="5452" width="14.140625" style="1" customWidth="1"/>
    <col min="5453" max="5453" width="11.42578125" style="1" customWidth="1"/>
    <col min="5454" max="5454" width="11.28515625" style="1" customWidth="1"/>
    <col min="5455" max="5455" width="12.28515625" style="1" customWidth="1"/>
    <col min="5456" max="5456" width="11.28515625" style="1" customWidth="1"/>
    <col min="5457" max="5462" width="10.7109375" style="1" customWidth="1"/>
    <col min="5463" max="5463" width="12.85546875" style="1" customWidth="1"/>
    <col min="5464" max="5464" width="10.7109375" style="1" customWidth="1"/>
    <col min="5465" max="5465" width="11" style="1" customWidth="1"/>
    <col min="5466" max="5467" width="9.140625" style="1" customWidth="1"/>
    <col min="5468" max="5468" width="14.140625" style="1" customWidth="1"/>
    <col min="5469" max="5469" width="11.42578125" style="1" customWidth="1"/>
    <col min="5470" max="5470" width="11.28515625" style="1" customWidth="1"/>
    <col min="5471" max="5471" width="12.28515625" style="1" customWidth="1"/>
    <col min="5472" max="5472" width="11.28515625" style="1" customWidth="1"/>
    <col min="5473" max="5478" width="10.7109375" style="1" customWidth="1"/>
    <col min="5479" max="5479" width="12.85546875" style="1" customWidth="1"/>
    <col min="5480" max="5480" width="10.7109375" style="1" customWidth="1"/>
    <col min="5481" max="5481" width="11" style="1" customWidth="1"/>
    <col min="5482" max="5483" width="9.140625" style="1" customWidth="1"/>
    <col min="5484" max="5484" width="14.140625" style="1" customWidth="1"/>
    <col min="5485" max="5485" width="11.42578125" style="1" customWidth="1"/>
    <col min="5486" max="5486" width="11.28515625" style="1" customWidth="1"/>
    <col min="5487" max="5487" width="12.28515625" style="1" customWidth="1"/>
    <col min="5488" max="5488" width="11.28515625" style="1" customWidth="1"/>
    <col min="5489" max="5494" width="10.7109375" style="1" customWidth="1"/>
    <col min="5495" max="5495" width="12.85546875" style="1" customWidth="1"/>
    <col min="5496" max="5496" width="10.7109375" style="1" customWidth="1"/>
    <col min="5497" max="5497" width="11" style="1" customWidth="1"/>
    <col min="5498" max="5499" width="9.140625" style="1" customWidth="1"/>
    <col min="5500" max="5500" width="14.140625" style="1" customWidth="1"/>
    <col min="5501" max="5501" width="11.42578125" style="1" customWidth="1"/>
    <col min="5502" max="5502" width="11.28515625" style="1" customWidth="1"/>
    <col min="5503" max="5503" width="12.28515625" style="1" customWidth="1"/>
    <col min="5504" max="5504" width="11.28515625" style="1" customWidth="1"/>
    <col min="5505" max="5510" width="10.7109375" style="1" customWidth="1"/>
    <col min="5511" max="5511" width="12.85546875" style="1" customWidth="1"/>
    <col min="5512" max="5512" width="10.7109375" style="1" customWidth="1"/>
    <col min="5513" max="5513" width="11" style="1" customWidth="1"/>
    <col min="5514" max="5515" width="9.140625" style="1" customWidth="1"/>
    <col min="5516" max="5516" width="14.140625" style="1" customWidth="1"/>
    <col min="5517" max="5517" width="11.42578125" style="1" customWidth="1"/>
    <col min="5518" max="5518" width="11.28515625" style="1" customWidth="1"/>
    <col min="5519" max="5519" width="12.28515625" style="1" customWidth="1"/>
    <col min="5520" max="5520" width="11.28515625" style="1" customWidth="1"/>
    <col min="5521" max="5526" width="10.7109375" style="1" customWidth="1"/>
    <col min="5527" max="5527" width="12.85546875" style="1" customWidth="1"/>
    <col min="5528" max="5528" width="10.7109375" style="1" customWidth="1"/>
    <col min="5529" max="5529" width="11" style="1" customWidth="1"/>
    <col min="5530" max="5531" width="9.140625" style="1" customWidth="1"/>
    <col min="5532" max="5532" width="14.140625" style="1" customWidth="1"/>
    <col min="5533" max="5533" width="11.42578125" style="1" customWidth="1"/>
    <col min="5534" max="5534" width="11.28515625" style="1" customWidth="1"/>
    <col min="5535" max="5535" width="12.28515625" style="1" customWidth="1"/>
    <col min="5536" max="5536" width="11.28515625" style="1" customWidth="1"/>
    <col min="5537" max="5542" width="10.7109375" style="1" customWidth="1"/>
    <col min="5543" max="5543" width="12.85546875" style="1" customWidth="1"/>
    <col min="5544" max="5544" width="10.7109375" style="1" customWidth="1"/>
    <col min="5545" max="5545" width="11" style="1" customWidth="1"/>
    <col min="5546" max="5547" width="9.140625" style="1" customWidth="1"/>
    <col min="5548" max="5548" width="14.140625" style="1" customWidth="1"/>
    <col min="5549" max="5549" width="11.42578125" style="1" customWidth="1"/>
    <col min="5550" max="5550" width="11.28515625" style="1" customWidth="1"/>
    <col min="5551" max="5551" width="12.28515625" style="1" customWidth="1"/>
    <col min="5552" max="5552" width="11.28515625" style="1" customWidth="1"/>
    <col min="5553" max="5558" width="10.7109375" style="1" customWidth="1"/>
    <col min="5559" max="5559" width="12.85546875" style="1" customWidth="1"/>
    <col min="5560" max="5560" width="10.7109375" style="1" customWidth="1"/>
    <col min="5561" max="5561" width="11" style="1" customWidth="1"/>
    <col min="5562" max="5563" width="9.140625" style="1" customWidth="1"/>
    <col min="5564" max="5564" width="14.140625" style="1" customWidth="1"/>
    <col min="5565" max="5565" width="11.42578125" style="1" customWidth="1"/>
    <col min="5566" max="5566" width="11.28515625" style="1" customWidth="1"/>
    <col min="5567" max="5567" width="12.28515625" style="1" customWidth="1"/>
    <col min="5568" max="5568" width="11.28515625" style="1" customWidth="1"/>
    <col min="5569" max="5574" width="10.7109375" style="1" customWidth="1"/>
    <col min="5575" max="5575" width="12.85546875" style="1" customWidth="1"/>
    <col min="5576" max="5576" width="10.7109375" style="1" customWidth="1"/>
    <col min="5577" max="5577" width="11" style="1" customWidth="1"/>
    <col min="5578" max="5579" width="9.140625" style="1" customWidth="1"/>
    <col min="5580" max="5580" width="14.140625" style="1" customWidth="1"/>
    <col min="5581" max="5581" width="11.42578125" style="1" customWidth="1"/>
    <col min="5582" max="5582" width="11.28515625" style="1" customWidth="1"/>
    <col min="5583" max="5583" width="12.28515625" style="1" customWidth="1"/>
    <col min="5584" max="5584" width="11.28515625" style="1" customWidth="1"/>
    <col min="5585" max="5590" width="10.7109375" style="1" customWidth="1"/>
    <col min="5591" max="5591" width="12.85546875" style="1" customWidth="1"/>
    <col min="5592" max="5592" width="10.7109375" style="1" customWidth="1"/>
    <col min="5593" max="5593" width="11" style="1" customWidth="1"/>
    <col min="5594" max="5595" width="9.140625" style="1" customWidth="1"/>
    <col min="5596" max="5596" width="14.140625" style="1" customWidth="1"/>
    <col min="5597" max="5597" width="11.42578125" style="1" customWidth="1"/>
    <col min="5598" max="5598" width="11.28515625" style="1" customWidth="1"/>
    <col min="5599" max="5599" width="12.28515625" style="1" customWidth="1"/>
    <col min="5600" max="5600" width="11.28515625" style="1" customWidth="1"/>
    <col min="5601" max="5606" width="10.7109375" style="1" customWidth="1"/>
    <col min="5607" max="5607" width="12.85546875" style="1" customWidth="1"/>
    <col min="5608" max="5608" width="10.7109375" style="1" customWidth="1"/>
    <col min="5609" max="5609" width="11" style="1" customWidth="1"/>
    <col min="5610" max="5611" width="9.140625" style="1" customWidth="1"/>
    <col min="5612" max="5612" width="14.140625" style="1" customWidth="1"/>
    <col min="5613" max="5613" width="11.42578125" style="1" customWidth="1"/>
    <col min="5614" max="5614" width="11.28515625" style="1" customWidth="1"/>
    <col min="5615" max="5615" width="12.28515625" style="1" customWidth="1"/>
    <col min="5616" max="5616" width="11.28515625" style="1" customWidth="1"/>
    <col min="5617" max="5622" width="10.7109375" style="1" customWidth="1"/>
    <col min="5623" max="5623" width="12.85546875" style="1" customWidth="1"/>
    <col min="5624" max="5624" width="10.7109375" style="1" customWidth="1"/>
    <col min="5625" max="5625" width="11" style="1" customWidth="1"/>
    <col min="5626" max="5627" width="9.140625" style="1" customWidth="1"/>
    <col min="5628" max="5628" width="14.140625" style="1" customWidth="1"/>
    <col min="5629" max="5629" width="11.42578125" style="1" customWidth="1"/>
    <col min="5630" max="5630" width="11.28515625" style="1" customWidth="1"/>
    <col min="5631" max="5631" width="12.28515625" style="1" customWidth="1"/>
    <col min="5632" max="5632" width="11.28515625" style="1" customWidth="1"/>
    <col min="5633" max="5638" width="10.7109375" style="1" bestFit="1" customWidth="1"/>
    <col min="5639" max="5639" width="12.85546875" style="1" customWidth="1"/>
    <col min="5640" max="5640" width="10.7109375" style="1" customWidth="1"/>
    <col min="5641" max="5641" width="11" style="1" customWidth="1"/>
    <col min="5642" max="5642" width="12" style="1" customWidth="1"/>
    <col min="5643" max="5687" width="9.140625" style="1"/>
    <col min="5688" max="5688" width="6" style="1" customWidth="1"/>
    <col min="5689" max="5689" width="9.140625" style="1"/>
    <col min="5690" max="5690" width="15.42578125" style="1" customWidth="1"/>
    <col min="5691" max="5691" width="14.85546875" style="1" customWidth="1"/>
    <col min="5692" max="5692" width="14.140625" style="1" customWidth="1"/>
    <col min="5693" max="5693" width="11.42578125" style="1" customWidth="1"/>
    <col min="5694" max="5694" width="11.28515625" style="1" customWidth="1"/>
    <col min="5695" max="5695" width="12.28515625" style="1" customWidth="1"/>
    <col min="5696" max="5696" width="11.28515625" style="1" customWidth="1"/>
    <col min="5697" max="5702" width="10.7109375" style="1" customWidth="1"/>
    <col min="5703" max="5703" width="12.85546875" style="1" customWidth="1"/>
    <col min="5704" max="5704" width="10.7109375" style="1" customWidth="1"/>
    <col min="5705" max="5705" width="11" style="1" customWidth="1"/>
    <col min="5706" max="5707" width="9.140625" style="1" customWidth="1"/>
    <col min="5708" max="5708" width="14.140625" style="1" customWidth="1"/>
    <col min="5709" max="5709" width="11.42578125" style="1" customWidth="1"/>
    <col min="5710" max="5710" width="11.28515625" style="1" customWidth="1"/>
    <col min="5711" max="5711" width="12.28515625" style="1" customWidth="1"/>
    <col min="5712" max="5712" width="11.28515625" style="1" customWidth="1"/>
    <col min="5713" max="5718" width="10.7109375" style="1" customWidth="1"/>
    <col min="5719" max="5719" width="12.85546875" style="1" customWidth="1"/>
    <col min="5720" max="5720" width="10.7109375" style="1" customWidth="1"/>
    <col min="5721" max="5721" width="11" style="1" customWidth="1"/>
    <col min="5722" max="5723" width="9.140625" style="1" customWidth="1"/>
    <col min="5724" max="5724" width="14.140625" style="1" customWidth="1"/>
    <col min="5725" max="5725" width="11.42578125" style="1" customWidth="1"/>
    <col min="5726" max="5726" width="11.28515625" style="1" customWidth="1"/>
    <col min="5727" max="5727" width="12.28515625" style="1" customWidth="1"/>
    <col min="5728" max="5728" width="11.28515625" style="1" customWidth="1"/>
    <col min="5729" max="5734" width="10.7109375" style="1" customWidth="1"/>
    <col min="5735" max="5735" width="12.85546875" style="1" customWidth="1"/>
    <col min="5736" max="5736" width="10.7109375" style="1" customWidth="1"/>
    <col min="5737" max="5737" width="11" style="1" customWidth="1"/>
    <col min="5738" max="5739" width="9.140625" style="1" customWidth="1"/>
    <col min="5740" max="5740" width="14.140625" style="1" customWidth="1"/>
    <col min="5741" max="5741" width="11.42578125" style="1" customWidth="1"/>
    <col min="5742" max="5742" width="11.28515625" style="1" customWidth="1"/>
    <col min="5743" max="5743" width="12.28515625" style="1" customWidth="1"/>
    <col min="5744" max="5744" width="11.28515625" style="1" customWidth="1"/>
    <col min="5745" max="5750" width="10.7109375" style="1" customWidth="1"/>
    <col min="5751" max="5751" width="12.85546875" style="1" customWidth="1"/>
    <col min="5752" max="5752" width="10.7109375" style="1" customWidth="1"/>
    <col min="5753" max="5753" width="11" style="1" customWidth="1"/>
    <col min="5754" max="5755" width="9.140625" style="1" customWidth="1"/>
    <col min="5756" max="5756" width="14.140625" style="1" customWidth="1"/>
    <col min="5757" max="5757" width="11.42578125" style="1" customWidth="1"/>
    <col min="5758" max="5758" width="11.28515625" style="1" customWidth="1"/>
    <col min="5759" max="5759" width="12.28515625" style="1" customWidth="1"/>
    <col min="5760" max="5760" width="11.28515625" style="1" customWidth="1"/>
    <col min="5761" max="5766" width="10.7109375" style="1" customWidth="1"/>
    <col min="5767" max="5767" width="12.85546875" style="1" customWidth="1"/>
    <col min="5768" max="5768" width="10.7109375" style="1" customWidth="1"/>
    <col min="5769" max="5769" width="11" style="1" customWidth="1"/>
    <col min="5770" max="5771" width="9.140625" style="1" customWidth="1"/>
    <col min="5772" max="5772" width="14.140625" style="1" customWidth="1"/>
    <col min="5773" max="5773" width="11.42578125" style="1" customWidth="1"/>
    <col min="5774" max="5774" width="11.28515625" style="1" customWidth="1"/>
    <col min="5775" max="5775" width="12.28515625" style="1" customWidth="1"/>
    <col min="5776" max="5776" width="11.28515625" style="1" customWidth="1"/>
    <col min="5777" max="5782" width="10.7109375" style="1" customWidth="1"/>
    <col min="5783" max="5783" width="12.85546875" style="1" customWidth="1"/>
    <col min="5784" max="5784" width="10.7109375" style="1" customWidth="1"/>
    <col min="5785" max="5785" width="11" style="1" customWidth="1"/>
    <col min="5786" max="5787" width="9.140625" style="1" customWidth="1"/>
    <col min="5788" max="5788" width="14.140625" style="1" customWidth="1"/>
    <col min="5789" max="5789" width="11.42578125" style="1" customWidth="1"/>
    <col min="5790" max="5790" width="11.28515625" style="1" customWidth="1"/>
    <col min="5791" max="5791" width="12.28515625" style="1" customWidth="1"/>
    <col min="5792" max="5792" width="11.28515625" style="1" customWidth="1"/>
    <col min="5793" max="5798" width="10.7109375" style="1" customWidth="1"/>
    <col min="5799" max="5799" width="12.85546875" style="1" customWidth="1"/>
    <col min="5800" max="5800" width="10.7109375" style="1" customWidth="1"/>
    <col min="5801" max="5801" width="11" style="1" customWidth="1"/>
    <col min="5802" max="5803" width="9.140625" style="1" customWidth="1"/>
    <col min="5804" max="5804" width="14.140625" style="1" customWidth="1"/>
    <col min="5805" max="5805" width="11.42578125" style="1" customWidth="1"/>
    <col min="5806" max="5806" width="11.28515625" style="1" customWidth="1"/>
    <col min="5807" max="5807" width="12.28515625" style="1" customWidth="1"/>
    <col min="5808" max="5808" width="11.28515625" style="1" customWidth="1"/>
    <col min="5809" max="5814" width="10.7109375" style="1" customWidth="1"/>
    <col min="5815" max="5815" width="12.85546875" style="1" customWidth="1"/>
    <col min="5816" max="5816" width="10.7109375" style="1" customWidth="1"/>
    <col min="5817" max="5817" width="11" style="1" customWidth="1"/>
    <col min="5818" max="5819" width="9.140625" style="1" customWidth="1"/>
    <col min="5820" max="5820" width="14.140625" style="1" customWidth="1"/>
    <col min="5821" max="5821" width="11.42578125" style="1" customWidth="1"/>
    <col min="5822" max="5822" width="11.28515625" style="1" customWidth="1"/>
    <col min="5823" max="5823" width="12.28515625" style="1" customWidth="1"/>
    <col min="5824" max="5824" width="11.28515625" style="1" customWidth="1"/>
    <col min="5825" max="5830" width="10.7109375" style="1" customWidth="1"/>
    <col min="5831" max="5831" width="12.85546875" style="1" customWidth="1"/>
    <col min="5832" max="5832" width="10.7109375" style="1" customWidth="1"/>
    <col min="5833" max="5833" width="11" style="1" customWidth="1"/>
    <col min="5834" max="5835" width="9.140625" style="1" customWidth="1"/>
    <col min="5836" max="5836" width="14.140625" style="1" customWidth="1"/>
    <col min="5837" max="5837" width="11.42578125" style="1" customWidth="1"/>
    <col min="5838" max="5838" width="11.28515625" style="1" customWidth="1"/>
    <col min="5839" max="5839" width="12.28515625" style="1" customWidth="1"/>
    <col min="5840" max="5840" width="11.28515625" style="1" customWidth="1"/>
    <col min="5841" max="5846" width="10.7109375" style="1" customWidth="1"/>
    <col min="5847" max="5847" width="12.85546875" style="1" customWidth="1"/>
    <col min="5848" max="5848" width="10.7109375" style="1" customWidth="1"/>
    <col min="5849" max="5849" width="11" style="1" customWidth="1"/>
    <col min="5850" max="5851" width="9.140625" style="1" customWidth="1"/>
    <col min="5852" max="5852" width="14.140625" style="1" customWidth="1"/>
    <col min="5853" max="5853" width="11.42578125" style="1" customWidth="1"/>
    <col min="5854" max="5854" width="11.28515625" style="1" customWidth="1"/>
    <col min="5855" max="5855" width="12.28515625" style="1" customWidth="1"/>
    <col min="5856" max="5856" width="11.28515625" style="1" customWidth="1"/>
    <col min="5857" max="5862" width="10.7109375" style="1" customWidth="1"/>
    <col min="5863" max="5863" width="12.85546875" style="1" customWidth="1"/>
    <col min="5864" max="5864" width="10.7109375" style="1" customWidth="1"/>
    <col min="5865" max="5865" width="11" style="1" customWidth="1"/>
    <col min="5866" max="5867" width="9.140625" style="1" customWidth="1"/>
    <col min="5868" max="5868" width="14.140625" style="1" customWidth="1"/>
    <col min="5869" max="5869" width="11.42578125" style="1" customWidth="1"/>
    <col min="5870" max="5870" width="11.28515625" style="1" customWidth="1"/>
    <col min="5871" max="5871" width="12.28515625" style="1" customWidth="1"/>
    <col min="5872" max="5872" width="11.28515625" style="1" customWidth="1"/>
    <col min="5873" max="5878" width="10.7109375" style="1" customWidth="1"/>
    <col min="5879" max="5879" width="12.85546875" style="1" customWidth="1"/>
    <col min="5880" max="5880" width="10.7109375" style="1" customWidth="1"/>
    <col min="5881" max="5881" width="11" style="1" customWidth="1"/>
    <col min="5882" max="5883" width="9.140625" style="1" customWidth="1"/>
    <col min="5884" max="5884" width="14.140625" style="1" customWidth="1"/>
    <col min="5885" max="5885" width="11.42578125" style="1" customWidth="1"/>
    <col min="5886" max="5886" width="11.28515625" style="1" customWidth="1"/>
    <col min="5887" max="5887" width="12.28515625" style="1" customWidth="1"/>
    <col min="5888" max="5888" width="11.28515625" style="1" customWidth="1"/>
    <col min="5889" max="5894" width="10.7109375" style="1" bestFit="1" customWidth="1"/>
    <col min="5895" max="5895" width="12.85546875" style="1" customWidth="1"/>
    <col min="5896" max="5896" width="10.7109375" style="1" customWidth="1"/>
    <col min="5897" max="5897" width="11" style="1" customWidth="1"/>
    <col min="5898" max="5898" width="12" style="1" customWidth="1"/>
    <col min="5899" max="5943" width="9.140625" style="1"/>
    <col min="5944" max="5944" width="6" style="1" customWidth="1"/>
    <col min="5945" max="5945" width="9.140625" style="1"/>
    <col min="5946" max="5946" width="15.42578125" style="1" customWidth="1"/>
    <col min="5947" max="5947" width="14.85546875" style="1" customWidth="1"/>
    <col min="5948" max="5948" width="14.140625" style="1" customWidth="1"/>
    <col min="5949" max="5949" width="11.42578125" style="1" customWidth="1"/>
    <col min="5950" max="5950" width="11.28515625" style="1" customWidth="1"/>
    <col min="5951" max="5951" width="12.28515625" style="1" customWidth="1"/>
    <col min="5952" max="5952" width="11.28515625" style="1" customWidth="1"/>
    <col min="5953" max="5958" width="10.7109375" style="1" customWidth="1"/>
    <col min="5959" max="5959" width="12.85546875" style="1" customWidth="1"/>
    <col min="5960" max="5960" width="10.7109375" style="1" customWidth="1"/>
    <col min="5961" max="5961" width="11" style="1" customWidth="1"/>
    <col min="5962" max="5963" width="9.140625" style="1" customWidth="1"/>
    <col min="5964" max="5964" width="14.140625" style="1" customWidth="1"/>
    <col min="5965" max="5965" width="11.42578125" style="1" customWidth="1"/>
    <col min="5966" max="5966" width="11.28515625" style="1" customWidth="1"/>
    <col min="5967" max="5967" width="12.28515625" style="1" customWidth="1"/>
    <col min="5968" max="5968" width="11.28515625" style="1" customWidth="1"/>
    <col min="5969" max="5974" width="10.7109375" style="1" customWidth="1"/>
    <col min="5975" max="5975" width="12.85546875" style="1" customWidth="1"/>
    <col min="5976" max="5976" width="10.7109375" style="1" customWidth="1"/>
    <col min="5977" max="5977" width="11" style="1" customWidth="1"/>
    <col min="5978" max="5979" width="9.140625" style="1" customWidth="1"/>
    <col min="5980" max="5980" width="14.140625" style="1" customWidth="1"/>
    <col min="5981" max="5981" width="11.42578125" style="1" customWidth="1"/>
    <col min="5982" max="5982" width="11.28515625" style="1" customWidth="1"/>
    <col min="5983" max="5983" width="12.28515625" style="1" customWidth="1"/>
    <col min="5984" max="5984" width="11.28515625" style="1" customWidth="1"/>
    <col min="5985" max="5990" width="10.7109375" style="1" customWidth="1"/>
    <col min="5991" max="5991" width="12.85546875" style="1" customWidth="1"/>
    <col min="5992" max="5992" width="10.7109375" style="1" customWidth="1"/>
    <col min="5993" max="5993" width="11" style="1" customWidth="1"/>
    <col min="5994" max="5995" width="9.140625" style="1" customWidth="1"/>
    <col min="5996" max="5996" width="14.140625" style="1" customWidth="1"/>
    <col min="5997" max="5997" width="11.42578125" style="1" customWidth="1"/>
    <col min="5998" max="5998" width="11.28515625" style="1" customWidth="1"/>
    <col min="5999" max="5999" width="12.28515625" style="1" customWidth="1"/>
    <col min="6000" max="6000" width="11.28515625" style="1" customWidth="1"/>
    <col min="6001" max="6006" width="10.7109375" style="1" customWidth="1"/>
    <col min="6007" max="6007" width="12.85546875" style="1" customWidth="1"/>
    <col min="6008" max="6008" width="10.7109375" style="1" customWidth="1"/>
    <col min="6009" max="6009" width="11" style="1" customWidth="1"/>
    <col min="6010" max="6011" width="9.140625" style="1" customWidth="1"/>
    <col min="6012" max="6012" width="14.140625" style="1" customWidth="1"/>
    <col min="6013" max="6013" width="11.42578125" style="1" customWidth="1"/>
    <col min="6014" max="6014" width="11.28515625" style="1" customWidth="1"/>
    <col min="6015" max="6015" width="12.28515625" style="1" customWidth="1"/>
    <col min="6016" max="6016" width="11.28515625" style="1" customWidth="1"/>
    <col min="6017" max="6022" width="10.7109375" style="1" customWidth="1"/>
    <col min="6023" max="6023" width="12.85546875" style="1" customWidth="1"/>
    <col min="6024" max="6024" width="10.7109375" style="1" customWidth="1"/>
    <col min="6025" max="6025" width="11" style="1" customWidth="1"/>
    <col min="6026" max="6027" width="9.140625" style="1" customWidth="1"/>
    <col min="6028" max="6028" width="14.140625" style="1" customWidth="1"/>
    <col min="6029" max="6029" width="11.42578125" style="1" customWidth="1"/>
    <col min="6030" max="6030" width="11.28515625" style="1" customWidth="1"/>
    <col min="6031" max="6031" width="12.28515625" style="1" customWidth="1"/>
    <col min="6032" max="6032" width="11.28515625" style="1" customWidth="1"/>
    <col min="6033" max="6038" width="10.7109375" style="1" customWidth="1"/>
    <col min="6039" max="6039" width="12.85546875" style="1" customWidth="1"/>
    <col min="6040" max="6040" width="10.7109375" style="1" customWidth="1"/>
    <col min="6041" max="6041" width="11" style="1" customWidth="1"/>
    <col min="6042" max="6043" width="9.140625" style="1" customWidth="1"/>
    <col min="6044" max="6044" width="14.140625" style="1" customWidth="1"/>
    <col min="6045" max="6045" width="11.42578125" style="1" customWidth="1"/>
    <col min="6046" max="6046" width="11.28515625" style="1" customWidth="1"/>
    <col min="6047" max="6047" width="12.28515625" style="1" customWidth="1"/>
    <col min="6048" max="6048" width="11.28515625" style="1" customWidth="1"/>
    <col min="6049" max="6054" width="10.7109375" style="1" customWidth="1"/>
    <col min="6055" max="6055" width="12.85546875" style="1" customWidth="1"/>
    <col min="6056" max="6056" width="10.7109375" style="1" customWidth="1"/>
    <col min="6057" max="6057" width="11" style="1" customWidth="1"/>
    <col min="6058" max="6059" width="9.140625" style="1" customWidth="1"/>
    <col min="6060" max="6060" width="14.140625" style="1" customWidth="1"/>
    <col min="6061" max="6061" width="11.42578125" style="1" customWidth="1"/>
    <col min="6062" max="6062" width="11.28515625" style="1" customWidth="1"/>
    <col min="6063" max="6063" width="12.28515625" style="1" customWidth="1"/>
    <col min="6064" max="6064" width="11.28515625" style="1" customWidth="1"/>
    <col min="6065" max="6070" width="10.7109375" style="1" customWidth="1"/>
    <col min="6071" max="6071" width="12.85546875" style="1" customWidth="1"/>
    <col min="6072" max="6072" width="10.7109375" style="1" customWidth="1"/>
    <col min="6073" max="6073" width="11" style="1" customWidth="1"/>
    <col min="6074" max="6075" width="9.140625" style="1" customWidth="1"/>
    <col min="6076" max="6076" width="14.140625" style="1" customWidth="1"/>
    <col min="6077" max="6077" width="11.42578125" style="1" customWidth="1"/>
    <col min="6078" max="6078" width="11.28515625" style="1" customWidth="1"/>
    <col min="6079" max="6079" width="12.28515625" style="1" customWidth="1"/>
    <col min="6080" max="6080" width="11.28515625" style="1" customWidth="1"/>
    <col min="6081" max="6086" width="10.7109375" style="1" customWidth="1"/>
    <col min="6087" max="6087" width="12.85546875" style="1" customWidth="1"/>
    <col min="6088" max="6088" width="10.7109375" style="1" customWidth="1"/>
    <col min="6089" max="6089" width="11" style="1" customWidth="1"/>
    <col min="6090" max="6091" width="9.140625" style="1" customWidth="1"/>
    <col min="6092" max="6092" width="14.140625" style="1" customWidth="1"/>
    <col min="6093" max="6093" width="11.42578125" style="1" customWidth="1"/>
    <col min="6094" max="6094" width="11.28515625" style="1" customWidth="1"/>
    <col min="6095" max="6095" width="12.28515625" style="1" customWidth="1"/>
    <col min="6096" max="6096" width="11.28515625" style="1" customWidth="1"/>
    <col min="6097" max="6102" width="10.7109375" style="1" customWidth="1"/>
    <col min="6103" max="6103" width="12.85546875" style="1" customWidth="1"/>
    <col min="6104" max="6104" width="10.7109375" style="1" customWidth="1"/>
    <col min="6105" max="6105" width="11" style="1" customWidth="1"/>
    <col min="6106" max="6107" width="9.140625" style="1" customWidth="1"/>
    <col min="6108" max="6108" width="14.140625" style="1" customWidth="1"/>
    <col min="6109" max="6109" width="11.42578125" style="1" customWidth="1"/>
    <col min="6110" max="6110" width="11.28515625" style="1" customWidth="1"/>
    <col min="6111" max="6111" width="12.28515625" style="1" customWidth="1"/>
    <col min="6112" max="6112" width="11.28515625" style="1" customWidth="1"/>
    <col min="6113" max="6118" width="10.7109375" style="1" customWidth="1"/>
    <col min="6119" max="6119" width="12.85546875" style="1" customWidth="1"/>
    <col min="6120" max="6120" width="10.7109375" style="1" customWidth="1"/>
    <col min="6121" max="6121" width="11" style="1" customWidth="1"/>
    <col min="6122" max="6123" width="9.140625" style="1" customWidth="1"/>
    <col min="6124" max="6124" width="14.140625" style="1" customWidth="1"/>
    <col min="6125" max="6125" width="11.42578125" style="1" customWidth="1"/>
    <col min="6126" max="6126" width="11.28515625" style="1" customWidth="1"/>
    <col min="6127" max="6127" width="12.28515625" style="1" customWidth="1"/>
    <col min="6128" max="6128" width="11.28515625" style="1" customWidth="1"/>
    <col min="6129" max="6134" width="10.7109375" style="1" customWidth="1"/>
    <col min="6135" max="6135" width="12.85546875" style="1" customWidth="1"/>
    <col min="6136" max="6136" width="10.7109375" style="1" customWidth="1"/>
    <col min="6137" max="6137" width="11" style="1" customWidth="1"/>
    <col min="6138" max="6139" width="9.140625" style="1" customWidth="1"/>
    <col min="6140" max="6140" width="14.140625" style="1" customWidth="1"/>
    <col min="6141" max="6141" width="11.42578125" style="1" customWidth="1"/>
    <col min="6142" max="6142" width="11.28515625" style="1" customWidth="1"/>
    <col min="6143" max="6143" width="12.28515625" style="1" customWidth="1"/>
    <col min="6144" max="6144" width="11.28515625" style="1" customWidth="1"/>
    <col min="6145" max="6150" width="10.7109375" style="1" bestFit="1" customWidth="1"/>
    <col min="6151" max="6151" width="12.85546875" style="1" customWidth="1"/>
    <col min="6152" max="6152" width="10.7109375" style="1" customWidth="1"/>
    <col min="6153" max="6153" width="11" style="1" customWidth="1"/>
    <col min="6154" max="6154" width="12" style="1" customWidth="1"/>
    <col min="6155" max="6199" width="9.140625" style="1"/>
    <col min="6200" max="6200" width="6" style="1" customWidth="1"/>
    <col min="6201" max="6201" width="9.140625" style="1"/>
    <col min="6202" max="6202" width="15.42578125" style="1" customWidth="1"/>
    <col min="6203" max="6203" width="14.85546875" style="1" customWidth="1"/>
    <col min="6204" max="6204" width="14.140625" style="1" customWidth="1"/>
    <col min="6205" max="6205" width="11.42578125" style="1" customWidth="1"/>
    <col min="6206" max="6206" width="11.28515625" style="1" customWidth="1"/>
    <col min="6207" max="6207" width="12.28515625" style="1" customWidth="1"/>
    <col min="6208" max="6208" width="11.28515625" style="1" customWidth="1"/>
    <col min="6209" max="6214" width="10.7109375" style="1" customWidth="1"/>
    <col min="6215" max="6215" width="12.85546875" style="1" customWidth="1"/>
    <col min="6216" max="6216" width="10.7109375" style="1" customWidth="1"/>
    <col min="6217" max="6217" width="11" style="1" customWidth="1"/>
    <col min="6218" max="6219" width="9.140625" style="1" customWidth="1"/>
    <col min="6220" max="6220" width="14.140625" style="1" customWidth="1"/>
    <col min="6221" max="6221" width="11.42578125" style="1" customWidth="1"/>
    <col min="6222" max="6222" width="11.28515625" style="1" customWidth="1"/>
    <col min="6223" max="6223" width="12.28515625" style="1" customWidth="1"/>
    <col min="6224" max="6224" width="11.28515625" style="1" customWidth="1"/>
    <col min="6225" max="6230" width="10.7109375" style="1" customWidth="1"/>
    <col min="6231" max="6231" width="12.85546875" style="1" customWidth="1"/>
    <col min="6232" max="6232" width="10.7109375" style="1" customWidth="1"/>
    <col min="6233" max="6233" width="11" style="1" customWidth="1"/>
    <col min="6234" max="6235" width="9.140625" style="1" customWidth="1"/>
    <col min="6236" max="6236" width="14.140625" style="1" customWidth="1"/>
    <col min="6237" max="6237" width="11.42578125" style="1" customWidth="1"/>
    <col min="6238" max="6238" width="11.28515625" style="1" customWidth="1"/>
    <col min="6239" max="6239" width="12.28515625" style="1" customWidth="1"/>
    <col min="6240" max="6240" width="11.28515625" style="1" customWidth="1"/>
    <col min="6241" max="6246" width="10.7109375" style="1" customWidth="1"/>
    <col min="6247" max="6247" width="12.85546875" style="1" customWidth="1"/>
    <col min="6248" max="6248" width="10.7109375" style="1" customWidth="1"/>
    <col min="6249" max="6249" width="11" style="1" customWidth="1"/>
    <col min="6250" max="6251" width="9.140625" style="1" customWidth="1"/>
    <col min="6252" max="6252" width="14.140625" style="1" customWidth="1"/>
    <col min="6253" max="6253" width="11.42578125" style="1" customWidth="1"/>
    <col min="6254" max="6254" width="11.28515625" style="1" customWidth="1"/>
    <col min="6255" max="6255" width="12.28515625" style="1" customWidth="1"/>
    <col min="6256" max="6256" width="11.28515625" style="1" customWidth="1"/>
    <col min="6257" max="6262" width="10.7109375" style="1" customWidth="1"/>
    <col min="6263" max="6263" width="12.85546875" style="1" customWidth="1"/>
    <col min="6264" max="6264" width="10.7109375" style="1" customWidth="1"/>
    <col min="6265" max="6265" width="11" style="1" customWidth="1"/>
    <col min="6266" max="6267" width="9.140625" style="1" customWidth="1"/>
    <col min="6268" max="6268" width="14.140625" style="1" customWidth="1"/>
    <col min="6269" max="6269" width="11.42578125" style="1" customWidth="1"/>
    <col min="6270" max="6270" width="11.28515625" style="1" customWidth="1"/>
    <col min="6271" max="6271" width="12.28515625" style="1" customWidth="1"/>
    <col min="6272" max="6272" width="11.28515625" style="1" customWidth="1"/>
    <col min="6273" max="6278" width="10.7109375" style="1" customWidth="1"/>
    <col min="6279" max="6279" width="12.85546875" style="1" customWidth="1"/>
    <col min="6280" max="6280" width="10.7109375" style="1" customWidth="1"/>
    <col min="6281" max="6281" width="11" style="1" customWidth="1"/>
    <col min="6282" max="6283" width="9.140625" style="1" customWidth="1"/>
    <col min="6284" max="6284" width="14.140625" style="1" customWidth="1"/>
    <col min="6285" max="6285" width="11.42578125" style="1" customWidth="1"/>
    <col min="6286" max="6286" width="11.28515625" style="1" customWidth="1"/>
    <col min="6287" max="6287" width="12.28515625" style="1" customWidth="1"/>
    <col min="6288" max="6288" width="11.28515625" style="1" customWidth="1"/>
    <col min="6289" max="6294" width="10.7109375" style="1" customWidth="1"/>
    <col min="6295" max="6295" width="12.85546875" style="1" customWidth="1"/>
    <col min="6296" max="6296" width="10.7109375" style="1" customWidth="1"/>
    <col min="6297" max="6297" width="11" style="1" customWidth="1"/>
    <col min="6298" max="6299" width="9.140625" style="1" customWidth="1"/>
    <col min="6300" max="6300" width="14.140625" style="1" customWidth="1"/>
    <col min="6301" max="6301" width="11.42578125" style="1" customWidth="1"/>
    <col min="6302" max="6302" width="11.28515625" style="1" customWidth="1"/>
    <col min="6303" max="6303" width="12.28515625" style="1" customWidth="1"/>
    <col min="6304" max="6304" width="11.28515625" style="1" customWidth="1"/>
    <col min="6305" max="6310" width="10.7109375" style="1" customWidth="1"/>
    <col min="6311" max="6311" width="12.85546875" style="1" customWidth="1"/>
    <col min="6312" max="6312" width="10.7109375" style="1" customWidth="1"/>
    <col min="6313" max="6313" width="11" style="1" customWidth="1"/>
    <col min="6314" max="6315" width="9.140625" style="1" customWidth="1"/>
    <col min="6316" max="6316" width="14.140625" style="1" customWidth="1"/>
    <col min="6317" max="6317" width="11.42578125" style="1" customWidth="1"/>
    <col min="6318" max="6318" width="11.28515625" style="1" customWidth="1"/>
    <col min="6319" max="6319" width="12.28515625" style="1" customWidth="1"/>
    <col min="6320" max="6320" width="11.28515625" style="1" customWidth="1"/>
    <col min="6321" max="6326" width="10.7109375" style="1" customWidth="1"/>
    <col min="6327" max="6327" width="12.85546875" style="1" customWidth="1"/>
    <col min="6328" max="6328" width="10.7109375" style="1" customWidth="1"/>
    <col min="6329" max="6329" width="11" style="1" customWidth="1"/>
    <col min="6330" max="6331" width="9.140625" style="1" customWidth="1"/>
    <col min="6332" max="6332" width="14.140625" style="1" customWidth="1"/>
    <col min="6333" max="6333" width="11.42578125" style="1" customWidth="1"/>
    <col min="6334" max="6334" width="11.28515625" style="1" customWidth="1"/>
    <col min="6335" max="6335" width="12.28515625" style="1" customWidth="1"/>
    <col min="6336" max="6336" width="11.28515625" style="1" customWidth="1"/>
    <col min="6337" max="6342" width="10.7109375" style="1" customWidth="1"/>
    <col min="6343" max="6343" width="12.85546875" style="1" customWidth="1"/>
    <col min="6344" max="6344" width="10.7109375" style="1" customWidth="1"/>
    <col min="6345" max="6345" width="11" style="1" customWidth="1"/>
    <col min="6346" max="6347" width="9.140625" style="1" customWidth="1"/>
    <col min="6348" max="6348" width="14.140625" style="1" customWidth="1"/>
    <col min="6349" max="6349" width="11.42578125" style="1" customWidth="1"/>
    <col min="6350" max="6350" width="11.28515625" style="1" customWidth="1"/>
    <col min="6351" max="6351" width="12.28515625" style="1" customWidth="1"/>
    <col min="6352" max="6352" width="11.28515625" style="1" customWidth="1"/>
    <col min="6353" max="6358" width="10.7109375" style="1" customWidth="1"/>
    <col min="6359" max="6359" width="12.85546875" style="1" customWidth="1"/>
    <col min="6360" max="6360" width="10.7109375" style="1" customWidth="1"/>
    <col min="6361" max="6361" width="11" style="1" customWidth="1"/>
    <col min="6362" max="6363" width="9.140625" style="1" customWidth="1"/>
    <col min="6364" max="6364" width="14.140625" style="1" customWidth="1"/>
    <col min="6365" max="6365" width="11.42578125" style="1" customWidth="1"/>
    <col min="6366" max="6366" width="11.28515625" style="1" customWidth="1"/>
    <col min="6367" max="6367" width="12.28515625" style="1" customWidth="1"/>
    <col min="6368" max="6368" width="11.28515625" style="1" customWidth="1"/>
    <col min="6369" max="6374" width="10.7109375" style="1" customWidth="1"/>
    <col min="6375" max="6375" width="12.85546875" style="1" customWidth="1"/>
    <col min="6376" max="6376" width="10.7109375" style="1" customWidth="1"/>
    <col min="6377" max="6377" width="11" style="1" customWidth="1"/>
    <col min="6378" max="6379" width="9.140625" style="1" customWidth="1"/>
    <col min="6380" max="6380" width="14.140625" style="1" customWidth="1"/>
    <col min="6381" max="6381" width="11.42578125" style="1" customWidth="1"/>
    <col min="6382" max="6382" width="11.28515625" style="1" customWidth="1"/>
    <col min="6383" max="6383" width="12.28515625" style="1" customWidth="1"/>
    <col min="6384" max="6384" width="11.28515625" style="1" customWidth="1"/>
    <col min="6385" max="6390" width="10.7109375" style="1" customWidth="1"/>
    <col min="6391" max="6391" width="12.85546875" style="1" customWidth="1"/>
    <col min="6392" max="6392" width="10.7109375" style="1" customWidth="1"/>
    <col min="6393" max="6393" width="11" style="1" customWidth="1"/>
    <col min="6394" max="6395" width="9.140625" style="1" customWidth="1"/>
    <col min="6396" max="6396" width="14.140625" style="1" customWidth="1"/>
    <col min="6397" max="6397" width="11.42578125" style="1" customWidth="1"/>
    <col min="6398" max="6398" width="11.28515625" style="1" customWidth="1"/>
    <col min="6399" max="6399" width="12.28515625" style="1" customWidth="1"/>
    <col min="6400" max="6400" width="11.28515625" style="1" customWidth="1"/>
    <col min="6401" max="6406" width="10.7109375" style="1" bestFit="1" customWidth="1"/>
    <col min="6407" max="6407" width="12.85546875" style="1" customWidth="1"/>
    <col min="6408" max="6408" width="10.7109375" style="1" customWidth="1"/>
    <col min="6409" max="6409" width="11" style="1" customWidth="1"/>
    <col min="6410" max="6410" width="12" style="1" customWidth="1"/>
    <col min="6411" max="6455" width="9.140625" style="1"/>
    <col min="6456" max="6456" width="6" style="1" customWidth="1"/>
    <col min="6457" max="6457" width="9.140625" style="1"/>
    <col min="6458" max="6458" width="15.42578125" style="1" customWidth="1"/>
    <col min="6459" max="6459" width="14.85546875" style="1" customWidth="1"/>
    <col min="6460" max="6460" width="14.140625" style="1" customWidth="1"/>
    <col min="6461" max="6461" width="11.42578125" style="1" customWidth="1"/>
    <col min="6462" max="6462" width="11.28515625" style="1" customWidth="1"/>
    <col min="6463" max="6463" width="12.28515625" style="1" customWidth="1"/>
    <col min="6464" max="6464" width="11.28515625" style="1" customWidth="1"/>
    <col min="6465" max="6470" width="10.7109375" style="1" customWidth="1"/>
    <col min="6471" max="6471" width="12.85546875" style="1" customWidth="1"/>
    <col min="6472" max="6472" width="10.7109375" style="1" customWidth="1"/>
    <col min="6473" max="6473" width="11" style="1" customWidth="1"/>
    <col min="6474" max="6475" width="9.140625" style="1" customWidth="1"/>
    <col min="6476" max="6476" width="14.140625" style="1" customWidth="1"/>
    <col min="6477" max="6477" width="11.42578125" style="1" customWidth="1"/>
    <col min="6478" max="6478" width="11.28515625" style="1" customWidth="1"/>
    <col min="6479" max="6479" width="12.28515625" style="1" customWidth="1"/>
    <col min="6480" max="6480" width="11.28515625" style="1" customWidth="1"/>
    <col min="6481" max="6486" width="10.7109375" style="1" customWidth="1"/>
    <col min="6487" max="6487" width="12.85546875" style="1" customWidth="1"/>
    <col min="6488" max="6488" width="10.7109375" style="1" customWidth="1"/>
    <col min="6489" max="6489" width="11" style="1" customWidth="1"/>
    <col min="6490" max="6491" width="9.140625" style="1" customWidth="1"/>
    <col min="6492" max="6492" width="14.140625" style="1" customWidth="1"/>
    <col min="6493" max="6493" width="11.42578125" style="1" customWidth="1"/>
    <col min="6494" max="6494" width="11.28515625" style="1" customWidth="1"/>
    <col min="6495" max="6495" width="12.28515625" style="1" customWidth="1"/>
    <col min="6496" max="6496" width="11.28515625" style="1" customWidth="1"/>
    <col min="6497" max="6502" width="10.7109375" style="1" customWidth="1"/>
    <col min="6503" max="6503" width="12.85546875" style="1" customWidth="1"/>
    <col min="6504" max="6504" width="10.7109375" style="1" customWidth="1"/>
    <col min="6505" max="6505" width="11" style="1" customWidth="1"/>
    <col min="6506" max="6507" width="9.140625" style="1" customWidth="1"/>
    <col min="6508" max="6508" width="14.140625" style="1" customWidth="1"/>
    <col min="6509" max="6509" width="11.42578125" style="1" customWidth="1"/>
    <col min="6510" max="6510" width="11.28515625" style="1" customWidth="1"/>
    <col min="6511" max="6511" width="12.28515625" style="1" customWidth="1"/>
    <col min="6512" max="6512" width="11.28515625" style="1" customWidth="1"/>
    <col min="6513" max="6518" width="10.7109375" style="1" customWidth="1"/>
    <col min="6519" max="6519" width="12.85546875" style="1" customWidth="1"/>
    <col min="6520" max="6520" width="10.7109375" style="1" customWidth="1"/>
    <col min="6521" max="6521" width="11" style="1" customWidth="1"/>
    <col min="6522" max="6523" width="9.140625" style="1" customWidth="1"/>
    <col min="6524" max="6524" width="14.140625" style="1" customWidth="1"/>
    <col min="6525" max="6525" width="11.42578125" style="1" customWidth="1"/>
    <col min="6526" max="6526" width="11.28515625" style="1" customWidth="1"/>
    <col min="6527" max="6527" width="12.28515625" style="1" customWidth="1"/>
    <col min="6528" max="6528" width="11.28515625" style="1" customWidth="1"/>
    <col min="6529" max="6534" width="10.7109375" style="1" customWidth="1"/>
    <col min="6535" max="6535" width="12.85546875" style="1" customWidth="1"/>
    <col min="6536" max="6536" width="10.7109375" style="1" customWidth="1"/>
    <col min="6537" max="6537" width="11" style="1" customWidth="1"/>
    <col min="6538" max="6539" width="9.140625" style="1" customWidth="1"/>
    <col min="6540" max="6540" width="14.140625" style="1" customWidth="1"/>
    <col min="6541" max="6541" width="11.42578125" style="1" customWidth="1"/>
    <col min="6542" max="6542" width="11.28515625" style="1" customWidth="1"/>
    <col min="6543" max="6543" width="12.28515625" style="1" customWidth="1"/>
    <col min="6544" max="6544" width="11.28515625" style="1" customWidth="1"/>
    <col min="6545" max="6550" width="10.7109375" style="1" customWidth="1"/>
    <col min="6551" max="6551" width="12.85546875" style="1" customWidth="1"/>
    <col min="6552" max="6552" width="10.7109375" style="1" customWidth="1"/>
    <col min="6553" max="6553" width="11" style="1" customWidth="1"/>
    <col min="6554" max="6555" width="9.140625" style="1" customWidth="1"/>
    <col min="6556" max="6556" width="14.140625" style="1" customWidth="1"/>
    <col min="6557" max="6557" width="11.42578125" style="1" customWidth="1"/>
    <col min="6558" max="6558" width="11.28515625" style="1" customWidth="1"/>
    <col min="6559" max="6559" width="12.28515625" style="1" customWidth="1"/>
    <col min="6560" max="6560" width="11.28515625" style="1" customWidth="1"/>
    <col min="6561" max="6566" width="10.7109375" style="1" customWidth="1"/>
    <col min="6567" max="6567" width="12.85546875" style="1" customWidth="1"/>
    <col min="6568" max="6568" width="10.7109375" style="1" customWidth="1"/>
    <col min="6569" max="6569" width="11" style="1" customWidth="1"/>
    <col min="6570" max="6571" width="9.140625" style="1" customWidth="1"/>
    <col min="6572" max="6572" width="14.140625" style="1" customWidth="1"/>
    <col min="6573" max="6573" width="11.42578125" style="1" customWidth="1"/>
    <col min="6574" max="6574" width="11.28515625" style="1" customWidth="1"/>
    <col min="6575" max="6575" width="12.28515625" style="1" customWidth="1"/>
    <col min="6576" max="6576" width="11.28515625" style="1" customWidth="1"/>
    <col min="6577" max="6582" width="10.7109375" style="1" customWidth="1"/>
    <col min="6583" max="6583" width="12.85546875" style="1" customWidth="1"/>
    <col min="6584" max="6584" width="10.7109375" style="1" customWidth="1"/>
    <col min="6585" max="6585" width="11" style="1" customWidth="1"/>
    <col min="6586" max="6587" width="9.140625" style="1" customWidth="1"/>
    <col min="6588" max="6588" width="14.140625" style="1" customWidth="1"/>
    <col min="6589" max="6589" width="11.42578125" style="1" customWidth="1"/>
    <col min="6590" max="6590" width="11.28515625" style="1" customWidth="1"/>
    <col min="6591" max="6591" width="12.28515625" style="1" customWidth="1"/>
    <col min="6592" max="6592" width="11.28515625" style="1" customWidth="1"/>
    <col min="6593" max="6598" width="10.7109375" style="1" customWidth="1"/>
    <col min="6599" max="6599" width="12.85546875" style="1" customWidth="1"/>
    <col min="6600" max="6600" width="10.7109375" style="1" customWidth="1"/>
    <col min="6601" max="6601" width="11" style="1" customWidth="1"/>
    <col min="6602" max="6603" width="9.140625" style="1" customWidth="1"/>
    <col min="6604" max="6604" width="14.140625" style="1" customWidth="1"/>
    <col min="6605" max="6605" width="11.42578125" style="1" customWidth="1"/>
    <col min="6606" max="6606" width="11.28515625" style="1" customWidth="1"/>
    <col min="6607" max="6607" width="12.28515625" style="1" customWidth="1"/>
    <col min="6608" max="6608" width="11.28515625" style="1" customWidth="1"/>
    <col min="6609" max="6614" width="10.7109375" style="1" customWidth="1"/>
    <col min="6615" max="6615" width="12.85546875" style="1" customWidth="1"/>
    <col min="6616" max="6616" width="10.7109375" style="1" customWidth="1"/>
    <col min="6617" max="6617" width="11" style="1" customWidth="1"/>
    <col min="6618" max="6619" width="9.140625" style="1" customWidth="1"/>
    <col min="6620" max="6620" width="14.140625" style="1" customWidth="1"/>
    <col min="6621" max="6621" width="11.42578125" style="1" customWidth="1"/>
    <col min="6622" max="6622" width="11.28515625" style="1" customWidth="1"/>
    <col min="6623" max="6623" width="12.28515625" style="1" customWidth="1"/>
    <col min="6624" max="6624" width="11.28515625" style="1" customWidth="1"/>
    <col min="6625" max="6630" width="10.7109375" style="1" customWidth="1"/>
    <col min="6631" max="6631" width="12.85546875" style="1" customWidth="1"/>
    <col min="6632" max="6632" width="10.7109375" style="1" customWidth="1"/>
    <col min="6633" max="6633" width="11" style="1" customWidth="1"/>
    <col min="6634" max="6635" width="9.140625" style="1" customWidth="1"/>
    <col min="6636" max="6636" width="14.140625" style="1" customWidth="1"/>
    <col min="6637" max="6637" width="11.42578125" style="1" customWidth="1"/>
    <col min="6638" max="6638" width="11.28515625" style="1" customWidth="1"/>
    <col min="6639" max="6639" width="12.28515625" style="1" customWidth="1"/>
    <col min="6640" max="6640" width="11.28515625" style="1" customWidth="1"/>
    <col min="6641" max="6646" width="10.7109375" style="1" customWidth="1"/>
    <col min="6647" max="6647" width="12.85546875" style="1" customWidth="1"/>
    <col min="6648" max="6648" width="10.7109375" style="1" customWidth="1"/>
    <col min="6649" max="6649" width="11" style="1" customWidth="1"/>
    <col min="6650" max="6651" width="9.140625" style="1" customWidth="1"/>
    <col min="6652" max="6652" width="14.140625" style="1" customWidth="1"/>
    <col min="6653" max="6653" width="11.42578125" style="1" customWidth="1"/>
    <col min="6654" max="6654" width="11.28515625" style="1" customWidth="1"/>
    <col min="6655" max="6655" width="12.28515625" style="1" customWidth="1"/>
    <col min="6656" max="6656" width="11.28515625" style="1" customWidth="1"/>
    <col min="6657" max="6662" width="10.7109375" style="1" bestFit="1" customWidth="1"/>
    <col min="6663" max="6663" width="12.85546875" style="1" customWidth="1"/>
    <col min="6664" max="6664" width="10.7109375" style="1" customWidth="1"/>
    <col min="6665" max="6665" width="11" style="1" customWidth="1"/>
    <col min="6666" max="6666" width="12" style="1" customWidth="1"/>
    <col min="6667" max="6711" width="9.140625" style="1"/>
    <col min="6712" max="6712" width="6" style="1" customWidth="1"/>
    <col min="6713" max="6713" width="9.140625" style="1"/>
    <col min="6714" max="6714" width="15.42578125" style="1" customWidth="1"/>
    <col min="6715" max="6715" width="14.85546875" style="1" customWidth="1"/>
    <col min="6716" max="6716" width="14.140625" style="1" customWidth="1"/>
    <col min="6717" max="6717" width="11.42578125" style="1" customWidth="1"/>
    <col min="6718" max="6718" width="11.28515625" style="1" customWidth="1"/>
    <col min="6719" max="6719" width="12.28515625" style="1" customWidth="1"/>
    <col min="6720" max="6720" width="11.28515625" style="1" customWidth="1"/>
    <col min="6721" max="6726" width="10.7109375" style="1" customWidth="1"/>
    <col min="6727" max="6727" width="12.85546875" style="1" customWidth="1"/>
    <col min="6728" max="6728" width="10.7109375" style="1" customWidth="1"/>
    <col min="6729" max="6729" width="11" style="1" customWidth="1"/>
    <col min="6730" max="6731" width="9.140625" style="1" customWidth="1"/>
    <col min="6732" max="6732" width="14.140625" style="1" customWidth="1"/>
    <col min="6733" max="6733" width="11.42578125" style="1" customWidth="1"/>
    <col min="6734" max="6734" width="11.28515625" style="1" customWidth="1"/>
    <col min="6735" max="6735" width="12.28515625" style="1" customWidth="1"/>
    <col min="6736" max="6736" width="11.28515625" style="1" customWidth="1"/>
    <col min="6737" max="6742" width="10.7109375" style="1" customWidth="1"/>
    <col min="6743" max="6743" width="12.85546875" style="1" customWidth="1"/>
    <col min="6744" max="6744" width="10.7109375" style="1" customWidth="1"/>
    <col min="6745" max="6745" width="11" style="1" customWidth="1"/>
    <col min="6746" max="6747" width="9.140625" style="1" customWidth="1"/>
    <col min="6748" max="6748" width="14.140625" style="1" customWidth="1"/>
    <col min="6749" max="6749" width="11.42578125" style="1" customWidth="1"/>
    <col min="6750" max="6750" width="11.28515625" style="1" customWidth="1"/>
    <col min="6751" max="6751" width="12.28515625" style="1" customWidth="1"/>
    <col min="6752" max="6752" width="11.28515625" style="1" customWidth="1"/>
    <col min="6753" max="6758" width="10.7109375" style="1" customWidth="1"/>
    <col min="6759" max="6759" width="12.85546875" style="1" customWidth="1"/>
    <col min="6760" max="6760" width="10.7109375" style="1" customWidth="1"/>
    <col min="6761" max="6761" width="11" style="1" customWidth="1"/>
    <col min="6762" max="6763" width="9.140625" style="1" customWidth="1"/>
    <col min="6764" max="6764" width="14.140625" style="1" customWidth="1"/>
    <col min="6765" max="6765" width="11.42578125" style="1" customWidth="1"/>
    <col min="6766" max="6766" width="11.28515625" style="1" customWidth="1"/>
    <col min="6767" max="6767" width="12.28515625" style="1" customWidth="1"/>
    <col min="6768" max="6768" width="11.28515625" style="1" customWidth="1"/>
    <col min="6769" max="6774" width="10.7109375" style="1" customWidth="1"/>
    <col min="6775" max="6775" width="12.85546875" style="1" customWidth="1"/>
    <col min="6776" max="6776" width="10.7109375" style="1" customWidth="1"/>
    <col min="6777" max="6777" width="11" style="1" customWidth="1"/>
    <col min="6778" max="6779" width="9.140625" style="1" customWidth="1"/>
    <col min="6780" max="6780" width="14.140625" style="1" customWidth="1"/>
    <col min="6781" max="6781" width="11.42578125" style="1" customWidth="1"/>
    <col min="6782" max="6782" width="11.28515625" style="1" customWidth="1"/>
    <col min="6783" max="6783" width="12.28515625" style="1" customWidth="1"/>
    <col min="6784" max="6784" width="11.28515625" style="1" customWidth="1"/>
    <col min="6785" max="6790" width="10.7109375" style="1" customWidth="1"/>
    <col min="6791" max="6791" width="12.85546875" style="1" customWidth="1"/>
    <col min="6792" max="6792" width="10.7109375" style="1" customWidth="1"/>
    <col min="6793" max="6793" width="11" style="1" customWidth="1"/>
    <col min="6794" max="6795" width="9.140625" style="1" customWidth="1"/>
    <col min="6796" max="6796" width="14.140625" style="1" customWidth="1"/>
    <col min="6797" max="6797" width="11.42578125" style="1" customWidth="1"/>
    <col min="6798" max="6798" width="11.28515625" style="1" customWidth="1"/>
    <col min="6799" max="6799" width="12.28515625" style="1" customWidth="1"/>
    <col min="6800" max="6800" width="11.28515625" style="1" customWidth="1"/>
    <col min="6801" max="6806" width="10.7109375" style="1" customWidth="1"/>
    <col min="6807" max="6807" width="12.85546875" style="1" customWidth="1"/>
    <col min="6808" max="6808" width="10.7109375" style="1" customWidth="1"/>
    <col min="6809" max="6809" width="11" style="1" customWidth="1"/>
    <col min="6810" max="6811" width="9.140625" style="1" customWidth="1"/>
    <col min="6812" max="6812" width="14.140625" style="1" customWidth="1"/>
    <col min="6813" max="6813" width="11.42578125" style="1" customWidth="1"/>
    <col min="6814" max="6814" width="11.28515625" style="1" customWidth="1"/>
    <col min="6815" max="6815" width="12.28515625" style="1" customWidth="1"/>
    <col min="6816" max="6816" width="11.28515625" style="1" customWidth="1"/>
    <col min="6817" max="6822" width="10.7109375" style="1" customWidth="1"/>
    <col min="6823" max="6823" width="12.85546875" style="1" customWidth="1"/>
    <col min="6824" max="6824" width="10.7109375" style="1" customWidth="1"/>
    <col min="6825" max="6825" width="11" style="1" customWidth="1"/>
    <col min="6826" max="6827" width="9.140625" style="1" customWidth="1"/>
    <col min="6828" max="6828" width="14.140625" style="1" customWidth="1"/>
    <col min="6829" max="6829" width="11.42578125" style="1" customWidth="1"/>
    <col min="6830" max="6830" width="11.28515625" style="1" customWidth="1"/>
    <col min="6831" max="6831" width="12.28515625" style="1" customWidth="1"/>
    <col min="6832" max="6832" width="11.28515625" style="1" customWidth="1"/>
    <col min="6833" max="6838" width="10.7109375" style="1" customWidth="1"/>
    <col min="6839" max="6839" width="12.85546875" style="1" customWidth="1"/>
    <col min="6840" max="6840" width="10.7109375" style="1" customWidth="1"/>
    <col min="6841" max="6841" width="11" style="1" customWidth="1"/>
    <col min="6842" max="6843" width="9.140625" style="1" customWidth="1"/>
    <col min="6844" max="6844" width="14.140625" style="1" customWidth="1"/>
    <col min="6845" max="6845" width="11.42578125" style="1" customWidth="1"/>
    <col min="6846" max="6846" width="11.28515625" style="1" customWidth="1"/>
    <col min="6847" max="6847" width="12.28515625" style="1" customWidth="1"/>
    <col min="6848" max="6848" width="11.28515625" style="1" customWidth="1"/>
    <col min="6849" max="6854" width="10.7109375" style="1" customWidth="1"/>
    <col min="6855" max="6855" width="12.85546875" style="1" customWidth="1"/>
    <col min="6856" max="6856" width="10.7109375" style="1" customWidth="1"/>
    <col min="6857" max="6857" width="11" style="1" customWidth="1"/>
    <col min="6858" max="6859" width="9.140625" style="1" customWidth="1"/>
    <col min="6860" max="6860" width="14.140625" style="1" customWidth="1"/>
    <col min="6861" max="6861" width="11.42578125" style="1" customWidth="1"/>
    <col min="6862" max="6862" width="11.28515625" style="1" customWidth="1"/>
    <col min="6863" max="6863" width="12.28515625" style="1" customWidth="1"/>
    <col min="6864" max="6864" width="11.28515625" style="1" customWidth="1"/>
    <col min="6865" max="6870" width="10.7109375" style="1" customWidth="1"/>
    <col min="6871" max="6871" width="12.85546875" style="1" customWidth="1"/>
    <col min="6872" max="6872" width="10.7109375" style="1" customWidth="1"/>
    <col min="6873" max="6873" width="11" style="1" customWidth="1"/>
    <col min="6874" max="6875" width="9.140625" style="1" customWidth="1"/>
    <col min="6876" max="6876" width="14.140625" style="1" customWidth="1"/>
    <col min="6877" max="6877" width="11.42578125" style="1" customWidth="1"/>
    <col min="6878" max="6878" width="11.28515625" style="1" customWidth="1"/>
    <col min="6879" max="6879" width="12.28515625" style="1" customWidth="1"/>
    <col min="6880" max="6880" width="11.28515625" style="1" customWidth="1"/>
    <col min="6881" max="6886" width="10.7109375" style="1" customWidth="1"/>
    <col min="6887" max="6887" width="12.85546875" style="1" customWidth="1"/>
    <col min="6888" max="6888" width="10.7109375" style="1" customWidth="1"/>
    <col min="6889" max="6889" width="11" style="1" customWidth="1"/>
    <col min="6890" max="6891" width="9.140625" style="1" customWidth="1"/>
    <col min="6892" max="6892" width="14.140625" style="1" customWidth="1"/>
    <col min="6893" max="6893" width="11.42578125" style="1" customWidth="1"/>
    <col min="6894" max="6894" width="11.28515625" style="1" customWidth="1"/>
    <col min="6895" max="6895" width="12.28515625" style="1" customWidth="1"/>
    <col min="6896" max="6896" width="11.28515625" style="1" customWidth="1"/>
    <col min="6897" max="6902" width="10.7109375" style="1" customWidth="1"/>
    <col min="6903" max="6903" width="12.85546875" style="1" customWidth="1"/>
    <col min="6904" max="6904" width="10.7109375" style="1" customWidth="1"/>
    <col min="6905" max="6905" width="11" style="1" customWidth="1"/>
    <col min="6906" max="6907" width="9.140625" style="1" customWidth="1"/>
    <col min="6908" max="6908" width="14.140625" style="1" customWidth="1"/>
    <col min="6909" max="6909" width="11.42578125" style="1" customWidth="1"/>
    <col min="6910" max="6910" width="11.28515625" style="1" customWidth="1"/>
    <col min="6911" max="6911" width="12.28515625" style="1" customWidth="1"/>
    <col min="6912" max="6912" width="11.28515625" style="1" customWidth="1"/>
    <col min="6913" max="6918" width="10.7109375" style="1" bestFit="1" customWidth="1"/>
    <col min="6919" max="6919" width="12.85546875" style="1" customWidth="1"/>
    <col min="6920" max="6920" width="10.7109375" style="1" customWidth="1"/>
    <col min="6921" max="6921" width="11" style="1" customWidth="1"/>
    <col min="6922" max="6922" width="12" style="1" customWidth="1"/>
    <col min="6923" max="6967" width="9.140625" style="1"/>
    <col min="6968" max="6968" width="6" style="1" customWidth="1"/>
    <col min="6969" max="6969" width="9.140625" style="1"/>
    <col min="6970" max="6970" width="15.42578125" style="1" customWidth="1"/>
    <col min="6971" max="6971" width="14.85546875" style="1" customWidth="1"/>
    <col min="6972" max="6972" width="14.140625" style="1" customWidth="1"/>
    <col min="6973" max="6973" width="11.42578125" style="1" customWidth="1"/>
    <col min="6974" max="6974" width="11.28515625" style="1" customWidth="1"/>
    <col min="6975" max="6975" width="12.28515625" style="1" customWidth="1"/>
    <col min="6976" max="6976" width="11.28515625" style="1" customWidth="1"/>
    <col min="6977" max="6982" width="10.7109375" style="1" customWidth="1"/>
    <col min="6983" max="6983" width="12.85546875" style="1" customWidth="1"/>
    <col min="6984" max="6984" width="10.7109375" style="1" customWidth="1"/>
    <col min="6985" max="6985" width="11" style="1" customWidth="1"/>
    <col min="6986" max="6987" width="9.140625" style="1" customWidth="1"/>
    <col min="6988" max="6988" width="14.140625" style="1" customWidth="1"/>
    <col min="6989" max="6989" width="11.42578125" style="1" customWidth="1"/>
    <col min="6990" max="6990" width="11.28515625" style="1" customWidth="1"/>
    <col min="6991" max="6991" width="12.28515625" style="1" customWidth="1"/>
    <col min="6992" max="6992" width="11.28515625" style="1" customWidth="1"/>
    <col min="6993" max="6998" width="10.7109375" style="1" customWidth="1"/>
    <col min="6999" max="6999" width="12.85546875" style="1" customWidth="1"/>
    <col min="7000" max="7000" width="10.7109375" style="1" customWidth="1"/>
    <col min="7001" max="7001" width="11" style="1" customWidth="1"/>
    <col min="7002" max="7003" width="9.140625" style="1" customWidth="1"/>
    <col min="7004" max="7004" width="14.140625" style="1" customWidth="1"/>
    <col min="7005" max="7005" width="11.42578125" style="1" customWidth="1"/>
    <col min="7006" max="7006" width="11.28515625" style="1" customWidth="1"/>
    <col min="7007" max="7007" width="12.28515625" style="1" customWidth="1"/>
    <col min="7008" max="7008" width="11.28515625" style="1" customWidth="1"/>
    <col min="7009" max="7014" width="10.7109375" style="1" customWidth="1"/>
    <col min="7015" max="7015" width="12.85546875" style="1" customWidth="1"/>
    <col min="7016" max="7016" width="10.7109375" style="1" customWidth="1"/>
    <col min="7017" max="7017" width="11" style="1" customWidth="1"/>
    <col min="7018" max="7019" width="9.140625" style="1" customWidth="1"/>
    <col min="7020" max="7020" width="14.140625" style="1" customWidth="1"/>
    <col min="7021" max="7021" width="11.42578125" style="1" customWidth="1"/>
    <col min="7022" max="7022" width="11.28515625" style="1" customWidth="1"/>
    <col min="7023" max="7023" width="12.28515625" style="1" customWidth="1"/>
    <col min="7024" max="7024" width="11.28515625" style="1" customWidth="1"/>
    <col min="7025" max="7030" width="10.7109375" style="1" customWidth="1"/>
    <col min="7031" max="7031" width="12.85546875" style="1" customWidth="1"/>
    <col min="7032" max="7032" width="10.7109375" style="1" customWidth="1"/>
    <col min="7033" max="7033" width="11" style="1" customWidth="1"/>
    <col min="7034" max="7035" width="9.140625" style="1" customWidth="1"/>
    <col min="7036" max="7036" width="14.140625" style="1" customWidth="1"/>
    <col min="7037" max="7037" width="11.42578125" style="1" customWidth="1"/>
    <col min="7038" max="7038" width="11.28515625" style="1" customWidth="1"/>
    <col min="7039" max="7039" width="12.28515625" style="1" customWidth="1"/>
    <col min="7040" max="7040" width="11.28515625" style="1" customWidth="1"/>
    <col min="7041" max="7046" width="10.7109375" style="1" customWidth="1"/>
    <col min="7047" max="7047" width="12.85546875" style="1" customWidth="1"/>
    <col min="7048" max="7048" width="10.7109375" style="1" customWidth="1"/>
    <col min="7049" max="7049" width="11" style="1" customWidth="1"/>
    <col min="7050" max="7051" width="9.140625" style="1" customWidth="1"/>
    <col min="7052" max="7052" width="14.140625" style="1" customWidth="1"/>
    <col min="7053" max="7053" width="11.42578125" style="1" customWidth="1"/>
    <col min="7054" max="7054" width="11.28515625" style="1" customWidth="1"/>
    <col min="7055" max="7055" width="12.28515625" style="1" customWidth="1"/>
    <col min="7056" max="7056" width="11.28515625" style="1" customWidth="1"/>
    <col min="7057" max="7062" width="10.7109375" style="1" customWidth="1"/>
    <col min="7063" max="7063" width="12.85546875" style="1" customWidth="1"/>
    <col min="7064" max="7064" width="10.7109375" style="1" customWidth="1"/>
    <col min="7065" max="7065" width="11" style="1" customWidth="1"/>
    <col min="7066" max="7067" width="9.140625" style="1" customWidth="1"/>
    <col min="7068" max="7068" width="14.140625" style="1" customWidth="1"/>
    <col min="7069" max="7069" width="11.42578125" style="1" customWidth="1"/>
    <col min="7070" max="7070" width="11.28515625" style="1" customWidth="1"/>
    <col min="7071" max="7071" width="12.28515625" style="1" customWidth="1"/>
    <col min="7072" max="7072" width="11.28515625" style="1" customWidth="1"/>
    <col min="7073" max="7078" width="10.7109375" style="1" customWidth="1"/>
    <col min="7079" max="7079" width="12.85546875" style="1" customWidth="1"/>
    <col min="7080" max="7080" width="10.7109375" style="1" customWidth="1"/>
    <col min="7081" max="7081" width="11" style="1" customWidth="1"/>
    <col min="7082" max="7083" width="9.140625" style="1" customWidth="1"/>
    <col min="7084" max="7084" width="14.140625" style="1" customWidth="1"/>
    <col min="7085" max="7085" width="11.42578125" style="1" customWidth="1"/>
    <col min="7086" max="7086" width="11.28515625" style="1" customWidth="1"/>
    <col min="7087" max="7087" width="12.28515625" style="1" customWidth="1"/>
    <col min="7088" max="7088" width="11.28515625" style="1" customWidth="1"/>
    <col min="7089" max="7094" width="10.7109375" style="1" customWidth="1"/>
    <col min="7095" max="7095" width="12.85546875" style="1" customWidth="1"/>
    <col min="7096" max="7096" width="10.7109375" style="1" customWidth="1"/>
    <col min="7097" max="7097" width="11" style="1" customWidth="1"/>
    <col min="7098" max="7099" width="9.140625" style="1" customWidth="1"/>
    <col min="7100" max="7100" width="14.140625" style="1" customWidth="1"/>
    <col min="7101" max="7101" width="11.42578125" style="1" customWidth="1"/>
    <col min="7102" max="7102" width="11.28515625" style="1" customWidth="1"/>
    <col min="7103" max="7103" width="12.28515625" style="1" customWidth="1"/>
    <col min="7104" max="7104" width="11.28515625" style="1" customWidth="1"/>
    <col min="7105" max="7110" width="10.7109375" style="1" customWidth="1"/>
    <col min="7111" max="7111" width="12.85546875" style="1" customWidth="1"/>
    <col min="7112" max="7112" width="10.7109375" style="1" customWidth="1"/>
    <col min="7113" max="7113" width="11" style="1" customWidth="1"/>
    <col min="7114" max="7115" width="9.140625" style="1" customWidth="1"/>
    <col min="7116" max="7116" width="14.140625" style="1" customWidth="1"/>
    <col min="7117" max="7117" width="11.42578125" style="1" customWidth="1"/>
    <col min="7118" max="7118" width="11.28515625" style="1" customWidth="1"/>
    <col min="7119" max="7119" width="12.28515625" style="1" customWidth="1"/>
    <col min="7120" max="7120" width="11.28515625" style="1" customWidth="1"/>
    <col min="7121" max="7126" width="10.7109375" style="1" customWidth="1"/>
    <col min="7127" max="7127" width="12.85546875" style="1" customWidth="1"/>
    <col min="7128" max="7128" width="10.7109375" style="1" customWidth="1"/>
    <col min="7129" max="7129" width="11" style="1" customWidth="1"/>
    <col min="7130" max="7131" width="9.140625" style="1" customWidth="1"/>
    <col min="7132" max="7132" width="14.140625" style="1" customWidth="1"/>
    <col min="7133" max="7133" width="11.42578125" style="1" customWidth="1"/>
    <col min="7134" max="7134" width="11.28515625" style="1" customWidth="1"/>
    <col min="7135" max="7135" width="12.28515625" style="1" customWidth="1"/>
    <col min="7136" max="7136" width="11.28515625" style="1" customWidth="1"/>
    <col min="7137" max="7142" width="10.7109375" style="1" customWidth="1"/>
    <col min="7143" max="7143" width="12.85546875" style="1" customWidth="1"/>
    <col min="7144" max="7144" width="10.7109375" style="1" customWidth="1"/>
    <col min="7145" max="7145" width="11" style="1" customWidth="1"/>
    <col min="7146" max="7147" width="9.140625" style="1" customWidth="1"/>
    <col min="7148" max="7148" width="14.140625" style="1" customWidth="1"/>
    <col min="7149" max="7149" width="11.42578125" style="1" customWidth="1"/>
    <col min="7150" max="7150" width="11.28515625" style="1" customWidth="1"/>
    <col min="7151" max="7151" width="12.28515625" style="1" customWidth="1"/>
    <col min="7152" max="7152" width="11.28515625" style="1" customWidth="1"/>
    <col min="7153" max="7158" width="10.7109375" style="1" customWidth="1"/>
    <col min="7159" max="7159" width="12.85546875" style="1" customWidth="1"/>
    <col min="7160" max="7160" width="10.7109375" style="1" customWidth="1"/>
    <col min="7161" max="7161" width="11" style="1" customWidth="1"/>
    <col min="7162" max="7163" width="9.140625" style="1" customWidth="1"/>
    <col min="7164" max="7164" width="14.140625" style="1" customWidth="1"/>
    <col min="7165" max="7165" width="11.42578125" style="1" customWidth="1"/>
    <col min="7166" max="7166" width="11.28515625" style="1" customWidth="1"/>
    <col min="7167" max="7167" width="12.28515625" style="1" customWidth="1"/>
    <col min="7168" max="7168" width="11.28515625" style="1" customWidth="1"/>
    <col min="7169" max="7174" width="10.7109375" style="1" bestFit="1" customWidth="1"/>
    <col min="7175" max="7175" width="12.85546875" style="1" customWidth="1"/>
    <col min="7176" max="7176" width="10.7109375" style="1" customWidth="1"/>
    <col min="7177" max="7177" width="11" style="1" customWidth="1"/>
    <col min="7178" max="7178" width="12" style="1" customWidth="1"/>
    <col min="7179" max="7223" width="9.140625" style="1"/>
    <col min="7224" max="7224" width="6" style="1" customWidth="1"/>
    <col min="7225" max="7225" width="9.140625" style="1"/>
    <col min="7226" max="7226" width="15.42578125" style="1" customWidth="1"/>
    <col min="7227" max="7227" width="14.85546875" style="1" customWidth="1"/>
    <col min="7228" max="7228" width="14.140625" style="1" customWidth="1"/>
    <col min="7229" max="7229" width="11.42578125" style="1" customWidth="1"/>
    <col min="7230" max="7230" width="11.28515625" style="1" customWidth="1"/>
    <col min="7231" max="7231" width="12.28515625" style="1" customWidth="1"/>
    <col min="7232" max="7232" width="11.28515625" style="1" customWidth="1"/>
    <col min="7233" max="7238" width="10.7109375" style="1" customWidth="1"/>
    <col min="7239" max="7239" width="12.85546875" style="1" customWidth="1"/>
    <col min="7240" max="7240" width="10.7109375" style="1" customWidth="1"/>
    <col min="7241" max="7241" width="11" style="1" customWidth="1"/>
    <col min="7242" max="7243" width="9.140625" style="1" customWidth="1"/>
    <col min="7244" max="7244" width="14.140625" style="1" customWidth="1"/>
    <col min="7245" max="7245" width="11.42578125" style="1" customWidth="1"/>
    <col min="7246" max="7246" width="11.28515625" style="1" customWidth="1"/>
    <col min="7247" max="7247" width="12.28515625" style="1" customWidth="1"/>
    <col min="7248" max="7248" width="11.28515625" style="1" customWidth="1"/>
    <col min="7249" max="7254" width="10.7109375" style="1" customWidth="1"/>
    <col min="7255" max="7255" width="12.85546875" style="1" customWidth="1"/>
    <col min="7256" max="7256" width="10.7109375" style="1" customWidth="1"/>
    <col min="7257" max="7257" width="11" style="1" customWidth="1"/>
    <col min="7258" max="7259" width="9.140625" style="1" customWidth="1"/>
    <col min="7260" max="7260" width="14.140625" style="1" customWidth="1"/>
    <col min="7261" max="7261" width="11.42578125" style="1" customWidth="1"/>
    <col min="7262" max="7262" width="11.28515625" style="1" customWidth="1"/>
    <col min="7263" max="7263" width="12.28515625" style="1" customWidth="1"/>
    <col min="7264" max="7264" width="11.28515625" style="1" customWidth="1"/>
    <col min="7265" max="7270" width="10.7109375" style="1" customWidth="1"/>
    <col min="7271" max="7271" width="12.85546875" style="1" customWidth="1"/>
    <col min="7272" max="7272" width="10.7109375" style="1" customWidth="1"/>
    <col min="7273" max="7273" width="11" style="1" customWidth="1"/>
    <col min="7274" max="7275" width="9.140625" style="1" customWidth="1"/>
    <col min="7276" max="7276" width="14.140625" style="1" customWidth="1"/>
    <col min="7277" max="7277" width="11.42578125" style="1" customWidth="1"/>
    <col min="7278" max="7278" width="11.28515625" style="1" customWidth="1"/>
    <col min="7279" max="7279" width="12.28515625" style="1" customWidth="1"/>
    <col min="7280" max="7280" width="11.28515625" style="1" customWidth="1"/>
    <col min="7281" max="7286" width="10.7109375" style="1" customWidth="1"/>
    <col min="7287" max="7287" width="12.85546875" style="1" customWidth="1"/>
    <col min="7288" max="7288" width="10.7109375" style="1" customWidth="1"/>
    <col min="7289" max="7289" width="11" style="1" customWidth="1"/>
    <col min="7290" max="7291" width="9.140625" style="1" customWidth="1"/>
    <col min="7292" max="7292" width="14.140625" style="1" customWidth="1"/>
    <col min="7293" max="7293" width="11.42578125" style="1" customWidth="1"/>
    <col min="7294" max="7294" width="11.28515625" style="1" customWidth="1"/>
    <col min="7295" max="7295" width="12.28515625" style="1" customWidth="1"/>
    <col min="7296" max="7296" width="11.28515625" style="1" customWidth="1"/>
    <col min="7297" max="7302" width="10.7109375" style="1" customWidth="1"/>
    <col min="7303" max="7303" width="12.85546875" style="1" customWidth="1"/>
    <col min="7304" max="7304" width="10.7109375" style="1" customWidth="1"/>
    <col min="7305" max="7305" width="11" style="1" customWidth="1"/>
    <col min="7306" max="7307" width="9.140625" style="1" customWidth="1"/>
    <col min="7308" max="7308" width="14.140625" style="1" customWidth="1"/>
    <col min="7309" max="7309" width="11.42578125" style="1" customWidth="1"/>
    <col min="7310" max="7310" width="11.28515625" style="1" customWidth="1"/>
    <col min="7311" max="7311" width="12.28515625" style="1" customWidth="1"/>
    <col min="7312" max="7312" width="11.28515625" style="1" customWidth="1"/>
    <col min="7313" max="7318" width="10.7109375" style="1" customWidth="1"/>
    <col min="7319" max="7319" width="12.85546875" style="1" customWidth="1"/>
    <col min="7320" max="7320" width="10.7109375" style="1" customWidth="1"/>
    <col min="7321" max="7321" width="11" style="1" customWidth="1"/>
    <col min="7322" max="7323" width="9.140625" style="1" customWidth="1"/>
    <col min="7324" max="7324" width="14.140625" style="1" customWidth="1"/>
    <col min="7325" max="7325" width="11.42578125" style="1" customWidth="1"/>
    <col min="7326" max="7326" width="11.28515625" style="1" customWidth="1"/>
    <col min="7327" max="7327" width="12.28515625" style="1" customWidth="1"/>
    <col min="7328" max="7328" width="11.28515625" style="1" customWidth="1"/>
    <col min="7329" max="7334" width="10.7109375" style="1" customWidth="1"/>
    <col min="7335" max="7335" width="12.85546875" style="1" customWidth="1"/>
    <col min="7336" max="7336" width="10.7109375" style="1" customWidth="1"/>
    <col min="7337" max="7337" width="11" style="1" customWidth="1"/>
    <col min="7338" max="7339" width="9.140625" style="1" customWidth="1"/>
    <col min="7340" max="7340" width="14.140625" style="1" customWidth="1"/>
    <col min="7341" max="7341" width="11.42578125" style="1" customWidth="1"/>
    <col min="7342" max="7342" width="11.28515625" style="1" customWidth="1"/>
    <col min="7343" max="7343" width="12.28515625" style="1" customWidth="1"/>
    <col min="7344" max="7344" width="11.28515625" style="1" customWidth="1"/>
    <col min="7345" max="7350" width="10.7109375" style="1" customWidth="1"/>
    <col min="7351" max="7351" width="12.85546875" style="1" customWidth="1"/>
    <col min="7352" max="7352" width="10.7109375" style="1" customWidth="1"/>
    <col min="7353" max="7353" width="11" style="1" customWidth="1"/>
    <col min="7354" max="7355" width="9.140625" style="1" customWidth="1"/>
    <col min="7356" max="7356" width="14.140625" style="1" customWidth="1"/>
    <col min="7357" max="7357" width="11.42578125" style="1" customWidth="1"/>
    <col min="7358" max="7358" width="11.28515625" style="1" customWidth="1"/>
    <col min="7359" max="7359" width="12.28515625" style="1" customWidth="1"/>
    <col min="7360" max="7360" width="11.28515625" style="1" customWidth="1"/>
    <col min="7361" max="7366" width="10.7109375" style="1" customWidth="1"/>
    <col min="7367" max="7367" width="12.85546875" style="1" customWidth="1"/>
    <col min="7368" max="7368" width="10.7109375" style="1" customWidth="1"/>
    <col min="7369" max="7369" width="11" style="1" customWidth="1"/>
    <col min="7370" max="7371" width="9.140625" style="1" customWidth="1"/>
    <col min="7372" max="7372" width="14.140625" style="1" customWidth="1"/>
    <col min="7373" max="7373" width="11.42578125" style="1" customWidth="1"/>
    <col min="7374" max="7374" width="11.28515625" style="1" customWidth="1"/>
    <col min="7375" max="7375" width="12.28515625" style="1" customWidth="1"/>
    <col min="7376" max="7376" width="11.28515625" style="1" customWidth="1"/>
    <col min="7377" max="7382" width="10.7109375" style="1" customWidth="1"/>
    <col min="7383" max="7383" width="12.85546875" style="1" customWidth="1"/>
    <col min="7384" max="7384" width="10.7109375" style="1" customWidth="1"/>
    <col min="7385" max="7385" width="11" style="1" customWidth="1"/>
    <col min="7386" max="7387" width="9.140625" style="1" customWidth="1"/>
    <col min="7388" max="7388" width="14.140625" style="1" customWidth="1"/>
    <col min="7389" max="7389" width="11.42578125" style="1" customWidth="1"/>
    <col min="7390" max="7390" width="11.28515625" style="1" customWidth="1"/>
    <col min="7391" max="7391" width="12.28515625" style="1" customWidth="1"/>
    <col min="7392" max="7392" width="11.28515625" style="1" customWidth="1"/>
    <col min="7393" max="7398" width="10.7109375" style="1" customWidth="1"/>
    <col min="7399" max="7399" width="12.85546875" style="1" customWidth="1"/>
    <col min="7400" max="7400" width="10.7109375" style="1" customWidth="1"/>
    <col min="7401" max="7401" width="11" style="1" customWidth="1"/>
    <col min="7402" max="7403" width="9.140625" style="1" customWidth="1"/>
    <col min="7404" max="7404" width="14.140625" style="1" customWidth="1"/>
    <col min="7405" max="7405" width="11.42578125" style="1" customWidth="1"/>
    <col min="7406" max="7406" width="11.28515625" style="1" customWidth="1"/>
    <col min="7407" max="7407" width="12.28515625" style="1" customWidth="1"/>
    <col min="7408" max="7408" width="11.28515625" style="1" customWidth="1"/>
    <col min="7409" max="7414" width="10.7109375" style="1" customWidth="1"/>
    <col min="7415" max="7415" width="12.85546875" style="1" customWidth="1"/>
    <col min="7416" max="7416" width="10.7109375" style="1" customWidth="1"/>
    <col min="7417" max="7417" width="11" style="1" customWidth="1"/>
    <col min="7418" max="7419" width="9.140625" style="1" customWidth="1"/>
    <col min="7420" max="7420" width="14.140625" style="1" customWidth="1"/>
    <col min="7421" max="7421" width="11.42578125" style="1" customWidth="1"/>
    <col min="7422" max="7422" width="11.28515625" style="1" customWidth="1"/>
    <col min="7423" max="7423" width="12.28515625" style="1" customWidth="1"/>
    <col min="7424" max="7424" width="11.28515625" style="1" customWidth="1"/>
    <col min="7425" max="7430" width="10.7109375" style="1" bestFit="1" customWidth="1"/>
    <col min="7431" max="7431" width="12.85546875" style="1" customWidth="1"/>
    <col min="7432" max="7432" width="10.7109375" style="1" customWidth="1"/>
    <col min="7433" max="7433" width="11" style="1" customWidth="1"/>
    <col min="7434" max="7434" width="12" style="1" customWidth="1"/>
    <col min="7435" max="7479" width="9.140625" style="1"/>
    <col min="7480" max="7480" width="6" style="1" customWidth="1"/>
    <col min="7481" max="7481" width="9.140625" style="1"/>
    <col min="7482" max="7482" width="15.42578125" style="1" customWidth="1"/>
    <col min="7483" max="7483" width="14.85546875" style="1" customWidth="1"/>
    <col min="7484" max="7484" width="14.140625" style="1" customWidth="1"/>
    <col min="7485" max="7485" width="11.42578125" style="1" customWidth="1"/>
    <col min="7486" max="7486" width="11.28515625" style="1" customWidth="1"/>
    <col min="7487" max="7487" width="12.28515625" style="1" customWidth="1"/>
    <col min="7488" max="7488" width="11.28515625" style="1" customWidth="1"/>
    <col min="7489" max="7494" width="10.7109375" style="1" customWidth="1"/>
    <col min="7495" max="7495" width="12.85546875" style="1" customWidth="1"/>
    <col min="7496" max="7496" width="10.7109375" style="1" customWidth="1"/>
    <col min="7497" max="7497" width="11" style="1" customWidth="1"/>
    <col min="7498" max="7499" width="9.140625" style="1" customWidth="1"/>
    <col min="7500" max="7500" width="14.140625" style="1" customWidth="1"/>
    <col min="7501" max="7501" width="11.42578125" style="1" customWidth="1"/>
    <col min="7502" max="7502" width="11.28515625" style="1" customWidth="1"/>
    <col min="7503" max="7503" width="12.28515625" style="1" customWidth="1"/>
    <col min="7504" max="7504" width="11.28515625" style="1" customWidth="1"/>
    <col min="7505" max="7510" width="10.7109375" style="1" customWidth="1"/>
    <col min="7511" max="7511" width="12.85546875" style="1" customWidth="1"/>
    <col min="7512" max="7512" width="10.7109375" style="1" customWidth="1"/>
    <col min="7513" max="7513" width="11" style="1" customWidth="1"/>
    <col min="7514" max="7515" width="9.140625" style="1" customWidth="1"/>
    <col min="7516" max="7516" width="14.140625" style="1" customWidth="1"/>
    <col min="7517" max="7517" width="11.42578125" style="1" customWidth="1"/>
    <col min="7518" max="7518" width="11.28515625" style="1" customWidth="1"/>
    <col min="7519" max="7519" width="12.28515625" style="1" customWidth="1"/>
    <col min="7520" max="7520" width="11.28515625" style="1" customWidth="1"/>
    <col min="7521" max="7526" width="10.7109375" style="1" customWidth="1"/>
    <col min="7527" max="7527" width="12.85546875" style="1" customWidth="1"/>
    <col min="7528" max="7528" width="10.7109375" style="1" customWidth="1"/>
    <col min="7529" max="7529" width="11" style="1" customWidth="1"/>
    <col min="7530" max="7531" width="9.140625" style="1" customWidth="1"/>
    <col min="7532" max="7532" width="14.140625" style="1" customWidth="1"/>
    <col min="7533" max="7533" width="11.42578125" style="1" customWidth="1"/>
    <col min="7534" max="7534" width="11.28515625" style="1" customWidth="1"/>
    <col min="7535" max="7535" width="12.28515625" style="1" customWidth="1"/>
    <col min="7536" max="7536" width="11.28515625" style="1" customWidth="1"/>
    <col min="7537" max="7542" width="10.7109375" style="1" customWidth="1"/>
    <col min="7543" max="7543" width="12.85546875" style="1" customWidth="1"/>
    <col min="7544" max="7544" width="10.7109375" style="1" customWidth="1"/>
    <col min="7545" max="7545" width="11" style="1" customWidth="1"/>
    <col min="7546" max="7547" width="9.140625" style="1" customWidth="1"/>
    <col min="7548" max="7548" width="14.140625" style="1" customWidth="1"/>
    <col min="7549" max="7549" width="11.42578125" style="1" customWidth="1"/>
    <col min="7550" max="7550" width="11.28515625" style="1" customWidth="1"/>
    <col min="7551" max="7551" width="12.28515625" style="1" customWidth="1"/>
    <col min="7552" max="7552" width="11.28515625" style="1" customWidth="1"/>
    <col min="7553" max="7558" width="10.7109375" style="1" customWidth="1"/>
    <col min="7559" max="7559" width="12.85546875" style="1" customWidth="1"/>
    <col min="7560" max="7560" width="10.7109375" style="1" customWidth="1"/>
    <col min="7561" max="7561" width="11" style="1" customWidth="1"/>
    <col min="7562" max="7563" width="9.140625" style="1" customWidth="1"/>
    <col min="7564" max="7564" width="14.140625" style="1" customWidth="1"/>
    <col min="7565" max="7565" width="11.42578125" style="1" customWidth="1"/>
    <col min="7566" max="7566" width="11.28515625" style="1" customWidth="1"/>
    <col min="7567" max="7567" width="12.28515625" style="1" customWidth="1"/>
    <col min="7568" max="7568" width="11.28515625" style="1" customWidth="1"/>
    <col min="7569" max="7574" width="10.7109375" style="1" customWidth="1"/>
    <col min="7575" max="7575" width="12.85546875" style="1" customWidth="1"/>
    <col min="7576" max="7576" width="10.7109375" style="1" customWidth="1"/>
    <col min="7577" max="7577" width="11" style="1" customWidth="1"/>
    <col min="7578" max="7579" width="9.140625" style="1" customWidth="1"/>
    <col min="7580" max="7580" width="14.140625" style="1" customWidth="1"/>
    <col min="7581" max="7581" width="11.42578125" style="1" customWidth="1"/>
    <col min="7582" max="7582" width="11.28515625" style="1" customWidth="1"/>
    <col min="7583" max="7583" width="12.28515625" style="1" customWidth="1"/>
    <col min="7584" max="7584" width="11.28515625" style="1" customWidth="1"/>
    <col min="7585" max="7590" width="10.7109375" style="1" customWidth="1"/>
    <col min="7591" max="7591" width="12.85546875" style="1" customWidth="1"/>
    <col min="7592" max="7592" width="10.7109375" style="1" customWidth="1"/>
    <col min="7593" max="7593" width="11" style="1" customWidth="1"/>
    <col min="7594" max="7595" width="9.140625" style="1" customWidth="1"/>
    <col min="7596" max="7596" width="14.140625" style="1" customWidth="1"/>
    <col min="7597" max="7597" width="11.42578125" style="1" customWidth="1"/>
    <col min="7598" max="7598" width="11.28515625" style="1" customWidth="1"/>
    <col min="7599" max="7599" width="12.28515625" style="1" customWidth="1"/>
    <col min="7600" max="7600" width="11.28515625" style="1" customWidth="1"/>
    <col min="7601" max="7606" width="10.7109375" style="1" customWidth="1"/>
    <col min="7607" max="7607" width="12.85546875" style="1" customWidth="1"/>
    <col min="7608" max="7608" width="10.7109375" style="1" customWidth="1"/>
    <col min="7609" max="7609" width="11" style="1" customWidth="1"/>
    <col min="7610" max="7611" width="9.140625" style="1" customWidth="1"/>
    <col min="7612" max="7612" width="14.140625" style="1" customWidth="1"/>
    <col min="7613" max="7613" width="11.42578125" style="1" customWidth="1"/>
    <col min="7614" max="7614" width="11.28515625" style="1" customWidth="1"/>
    <col min="7615" max="7615" width="12.28515625" style="1" customWidth="1"/>
    <col min="7616" max="7616" width="11.28515625" style="1" customWidth="1"/>
    <col min="7617" max="7622" width="10.7109375" style="1" customWidth="1"/>
    <col min="7623" max="7623" width="12.85546875" style="1" customWidth="1"/>
    <col min="7624" max="7624" width="10.7109375" style="1" customWidth="1"/>
    <col min="7625" max="7625" width="11" style="1" customWidth="1"/>
    <col min="7626" max="7627" width="9.140625" style="1" customWidth="1"/>
    <col min="7628" max="7628" width="14.140625" style="1" customWidth="1"/>
    <col min="7629" max="7629" width="11.42578125" style="1" customWidth="1"/>
    <col min="7630" max="7630" width="11.28515625" style="1" customWidth="1"/>
    <col min="7631" max="7631" width="12.28515625" style="1" customWidth="1"/>
    <col min="7632" max="7632" width="11.28515625" style="1" customWidth="1"/>
    <col min="7633" max="7638" width="10.7109375" style="1" customWidth="1"/>
    <col min="7639" max="7639" width="12.85546875" style="1" customWidth="1"/>
    <col min="7640" max="7640" width="10.7109375" style="1" customWidth="1"/>
    <col min="7641" max="7641" width="11" style="1" customWidth="1"/>
    <col min="7642" max="7643" width="9.140625" style="1" customWidth="1"/>
    <col min="7644" max="7644" width="14.140625" style="1" customWidth="1"/>
    <col min="7645" max="7645" width="11.42578125" style="1" customWidth="1"/>
    <col min="7646" max="7646" width="11.28515625" style="1" customWidth="1"/>
    <col min="7647" max="7647" width="12.28515625" style="1" customWidth="1"/>
    <col min="7648" max="7648" width="11.28515625" style="1" customWidth="1"/>
    <col min="7649" max="7654" width="10.7109375" style="1" customWidth="1"/>
    <col min="7655" max="7655" width="12.85546875" style="1" customWidth="1"/>
    <col min="7656" max="7656" width="10.7109375" style="1" customWidth="1"/>
    <col min="7657" max="7657" width="11" style="1" customWidth="1"/>
    <col min="7658" max="7659" width="9.140625" style="1" customWidth="1"/>
    <col min="7660" max="7660" width="14.140625" style="1" customWidth="1"/>
    <col min="7661" max="7661" width="11.42578125" style="1" customWidth="1"/>
    <col min="7662" max="7662" width="11.28515625" style="1" customWidth="1"/>
    <col min="7663" max="7663" width="12.28515625" style="1" customWidth="1"/>
    <col min="7664" max="7664" width="11.28515625" style="1" customWidth="1"/>
    <col min="7665" max="7670" width="10.7109375" style="1" customWidth="1"/>
    <col min="7671" max="7671" width="12.85546875" style="1" customWidth="1"/>
    <col min="7672" max="7672" width="10.7109375" style="1" customWidth="1"/>
    <col min="7673" max="7673" width="11" style="1" customWidth="1"/>
    <col min="7674" max="7675" width="9.140625" style="1" customWidth="1"/>
    <col min="7676" max="7676" width="14.140625" style="1" customWidth="1"/>
    <col min="7677" max="7677" width="11.42578125" style="1" customWidth="1"/>
    <col min="7678" max="7678" width="11.28515625" style="1" customWidth="1"/>
    <col min="7679" max="7679" width="12.28515625" style="1" customWidth="1"/>
    <col min="7680" max="7680" width="11.28515625" style="1" customWidth="1"/>
    <col min="7681" max="7686" width="10.7109375" style="1" bestFit="1" customWidth="1"/>
    <col min="7687" max="7687" width="12.85546875" style="1" customWidth="1"/>
    <col min="7688" max="7688" width="10.7109375" style="1" customWidth="1"/>
    <col min="7689" max="7689" width="11" style="1" customWidth="1"/>
    <col min="7690" max="7690" width="12" style="1" customWidth="1"/>
    <col min="7691" max="7735" width="9.140625" style="1"/>
    <col min="7736" max="7736" width="6" style="1" customWidth="1"/>
    <col min="7737" max="7737" width="9.140625" style="1"/>
    <col min="7738" max="7738" width="15.42578125" style="1" customWidth="1"/>
    <col min="7739" max="7739" width="14.85546875" style="1" customWidth="1"/>
    <col min="7740" max="7740" width="14.140625" style="1" customWidth="1"/>
    <col min="7741" max="7741" width="11.42578125" style="1" customWidth="1"/>
    <col min="7742" max="7742" width="11.28515625" style="1" customWidth="1"/>
    <col min="7743" max="7743" width="12.28515625" style="1" customWidth="1"/>
    <col min="7744" max="7744" width="11.28515625" style="1" customWidth="1"/>
    <col min="7745" max="7750" width="10.7109375" style="1" customWidth="1"/>
    <col min="7751" max="7751" width="12.85546875" style="1" customWidth="1"/>
    <col min="7752" max="7752" width="10.7109375" style="1" customWidth="1"/>
    <col min="7753" max="7753" width="11" style="1" customWidth="1"/>
    <col min="7754" max="7755" width="9.140625" style="1" customWidth="1"/>
    <col min="7756" max="7756" width="14.140625" style="1" customWidth="1"/>
    <col min="7757" max="7757" width="11.42578125" style="1" customWidth="1"/>
    <col min="7758" max="7758" width="11.28515625" style="1" customWidth="1"/>
    <col min="7759" max="7759" width="12.28515625" style="1" customWidth="1"/>
    <col min="7760" max="7760" width="11.28515625" style="1" customWidth="1"/>
    <col min="7761" max="7766" width="10.7109375" style="1" customWidth="1"/>
    <col min="7767" max="7767" width="12.85546875" style="1" customWidth="1"/>
    <col min="7768" max="7768" width="10.7109375" style="1" customWidth="1"/>
    <col min="7769" max="7769" width="11" style="1" customWidth="1"/>
    <col min="7770" max="7771" width="9.140625" style="1" customWidth="1"/>
    <col min="7772" max="7772" width="14.140625" style="1" customWidth="1"/>
    <col min="7773" max="7773" width="11.42578125" style="1" customWidth="1"/>
    <col min="7774" max="7774" width="11.28515625" style="1" customWidth="1"/>
    <col min="7775" max="7775" width="12.28515625" style="1" customWidth="1"/>
    <col min="7776" max="7776" width="11.28515625" style="1" customWidth="1"/>
    <col min="7777" max="7782" width="10.7109375" style="1" customWidth="1"/>
    <col min="7783" max="7783" width="12.85546875" style="1" customWidth="1"/>
    <col min="7784" max="7784" width="10.7109375" style="1" customWidth="1"/>
    <col min="7785" max="7785" width="11" style="1" customWidth="1"/>
    <col min="7786" max="7787" width="9.140625" style="1" customWidth="1"/>
    <col min="7788" max="7788" width="14.140625" style="1" customWidth="1"/>
    <col min="7789" max="7789" width="11.42578125" style="1" customWidth="1"/>
    <col min="7790" max="7790" width="11.28515625" style="1" customWidth="1"/>
    <col min="7791" max="7791" width="12.28515625" style="1" customWidth="1"/>
    <col min="7792" max="7792" width="11.28515625" style="1" customWidth="1"/>
    <col min="7793" max="7798" width="10.7109375" style="1" customWidth="1"/>
    <col min="7799" max="7799" width="12.85546875" style="1" customWidth="1"/>
    <col min="7800" max="7800" width="10.7109375" style="1" customWidth="1"/>
    <col min="7801" max="7801" width="11" style="1" customWidth="1"/>
    <col min="7802" max="7803" width="9.140625" style="1" customWidth="1"/>
    <col min="7804" max="7804" width="14.140625" style="1" customWidth="1"/>
    <col min="7805" max="7805" width="11.42578125" style="1" customWidth="1"/>
    <col min="7806" max="7806" width="11.28515625" style="1" customWidth="1"/>
    <col min="7807" max="7807" width="12.28515625" style="1" customWidth="1"/>
    <col min="7808" max="7808" width="11.28515625" style="1" customWidth="1"/>
    <col min="7809" max="7814" width="10.7109375" style="1" customWidth="1"/>
    <col min="7815" max="7815" width="12.85546875" style="1" customWidth="1"/>
    <col min="7816" max="7816" width="10.7109375" style="1" customWidth="1"/>
    <col min="7817" max="7817" width="11" style="1" customWidth="1"/>
    <col min="7818" max="7819" width="9.140625" style="1" customWidth="1"/>
    <col min="7820" max="7820" width="14.140625" style="1" customWidth="1"/>
    <col min="7821" max="7821" width="11.42578125" style="1" customWidth="1"/>
    <col min="7822" max="7822" width="11.28515625" style="1" customWidth="1"/>
    <col min="7823" max="7823" width="12.28515625" style="1" customWidth="1"/>
    <col min="7824" max="7824" width="11.28515625" style="1" customWidth="1"/>
    <col min="7825" max="7830" width="10.7109375" style="1" customWidth="1"/>
    <col min="7831" max="7831" width="12.85546875" style="1" customWidth="1"/>
    <col min="7832" max="7832" width="10.7109375" style="1" customWidth="1"/>
    <col min="7833" max="7833" width="11" style="1" customWidth="1"/>
    <col min="7834" max="7835" width="9.140625" style="1" customWidth="1"/>
    <col min="7836" max="7836" width="14.140625" style="1" customWidth="1"/>
    <col min="7837" max="7837" width="11.42578125" style="1" customWidth="1"/>
    <col min="7838" max="7838" width="11.28515625" style="1" customWidth="1"/>
    <col min="7839" max="7839" width="12.28515625" style="1" customWidth="1"/>
    <col min="7840" max="7840" width="11.28515625" style="1" customWidth="1"/>
    <col min="7841" max="7846" width="10.7109375" style="1" customWidth="1"/>
    <col min="7847" max="7847" width="12.85546875" style="1" customWidth="1"/>
    <col min="7848" max="7848" width="10.7109375" style="1" customWidth="1"/>
    <col min="7849" max="7849" width="11" style="1" customWidth="1"/>
    <col min="7850" max="7851" width="9.140625" style="1" customWidth="1"/>
    <col min="7852" max="7852" width="14.140625" style="1" customWidth="1"/>
    <col min="7853" max="7853" width="11.42578125" style="1" customWidth="1"/>
    <col min="7854" max="7854" width="11.28515625" style="1" customWidth="1"/>
    <col min="7855" max="7855" width="12.28515625" style="1" customWidth="1"/>
    <col min="7856" max="7856" width="11.28515625" style="1" customWidth="1"/>
    <col min="7857" max="7862" width="10.7109375" style="1" customWidth="1"/>
    <col min="7863" max="7863" width="12.85546875" style="1" customWidth="1"/>
    <col min="7864" max="7864" width="10.7109375" style="1" customWidth="1"/>
    <col min="7865" max="7865" width="11" style="1" customWidth="1"/>
    <col min="7866" max="7867" width="9.140625" style="1" customWidth="1"/>
    <col min="7868" max="7868" width="14.140625" style="1" customWidth="1"/>
    <col min="7869" max="7869" width="11.42578125" style="1" customWidth="1"/>
    <col min="7870" max="7870" width="11.28515625" style="1" customWidth="1"/>
    <col min="7871" max="7871" width="12.28515625" style="1" customWidth="1"/>
    <col min="7872" max="7872" width="11.28515625" style="1" customWidth="1"/>
    <col min="7873" max="7878" width="10.7109375" style="1" customWidth="1"/>
    <col min="7879" max="7879" width="12.85546875" style="1" customWidth="1"/>
    <col min="7880" max="7880" width="10.7109375" style="1" customWidth="1"/>
    <col min="7881" max="7881" width="11" style="1" customWidth="1"/>
    <col min="7882" max="7883" width="9.140625" style="1" customWidth="1"/>
    <col min="7884" max="7884" width="14.140625" style="1" customWidth="1"/>
    <col min="7885" max="7885" width="11.42578125" style="1" customWidth="1"/>
    <col min="7886" max="7886" width="11.28515625" style="1" customWidth="1"/>
    <col min="7887" max="7887" width="12.28515625" style="1" customWidth="1"/>
    <col min="7888" max="7888" width="11.28515625" style="1" customWidth="1"/>
    <col min="7889" max="7894" width="10.7109375" style="1" customWidth="1"/>
    <col min="7895" max="7895" width="12.85546875" style="1" customWidth="1"/>
    <col min="7896" max="7896" width="10.7109375" style="1" customWidth="1"/>
    <col min="7897" max="7897" width="11" style="1" customWidth="1"/>
    <col min="7898" max="7899" width="9.140625" style="1" customWidth="1"/>
    <col min="7900" max="7900" width="14.140625" style="1" customWidth="1"/>
    <col min="7901" max="7901" width="11.42578125" style="1" customWidth="1"/>
    <col min="7902" max="7902" width="11.28515625" style="1" customWidth="1"/>
    <col min="7903" max="7903" width="12.28515625" style="1" customWidth="1"/>
    <col min="7904" max="7904" width="11.28515625" style="1" customWidth="1"/>
    <col min="7905" max="7910" width="10.7109375" style="1" customWidth="1"/>
    <col min="7911" max="7911" width="12.85546875" style="1" customWidth="1"/>
    <col min="7912" max="7912" width="10.7109375" style="1" customWidth="1"/>
    <col min="7913" max="7913" width="11" style="1" customWidth="1"/>
    <col min="7914" max="7915" width="9.140625" style="1" customWidth="1"/>
    <col min="7916" max="7916" width="14.140625" style="1" customWidth="1"/>
    <col min="7917" max="7917" width="11.42578125" style="1" customWidth="1"/>
    <col min="7918" max="7918" width="11.28515625" style="1" customWidth="1"/>
    <col min="7919" max="7919" width="12.28515625" style="1" customWidth="1"/>
    <col min="7920" max="7920" width="11.28515625" style="1" customWidth="1"/>
    <col min="7921" max="7926" width="10.7109375" style="1" customWidth="1"/>
    <col min="7927" max="7927" width="12.85546875" style="1" customWidth="1"/>
    <col min="7928" max="7928" width="10.7109375" style="1" customWidth="1"/>
    <col min="7929" max="7929" width="11" style="1" customWidth="1"/>
    <col min="7930" max="7931" width="9.140625" style="1" customWidth="1"/>
    <col min="7932" max="7932" width="14.140625" style="1" customWidth="1"/>
    <col min="7933" max="7933" width="11.42578125" style="1" customWidth="1"/>
    <col min="7934" max="7934" width="11.28515625" style="1" customWidth="1"/>
    <col min="7935" max="7935" width="12.28515625" style="1" customWidth="1"/>
    <col min="7936" max="7936" width="11.28515625" style="1" customWidth="1"/>
    <col min="7937" max="7942" width="10.7109375" style="1" bestFit="1" customWidth="1"/>
    <col min="7943" max="7943" width="12.85546875" style="1" customWidth="1"/>
    <col min="7944" max="7944" width="10.7109375" style="1" customWidth="1"/>
    <col min="7945" max="7945" width="11" style="1" customWidth="1"/>
    <col min="7946" max="7946" width="12" style="1" customWidth="1"/>
    <col min="7947" max="7991" width="9.140625" style="1"/>
    <col min="7992" max="7992" width="6" style="1" customWidth="1"/>
    <col min="7993" max="7993" width="9.140625" style="1"/>
    <col min="7994" max="7994" width="15.42578125" style="1" customWidth="1"/>
    <col min="7995" max="7995" width="14.85546875" style="1" customWidth="1"/>
    <col min="7996" max="7996" width="14.140625" style="1" customWidth="1"/>
    <col min="7997" max="7997" width="11.42578125" style="1" customWidth="1"/>
    <col min="7998" max="7998" width="11.28515625" style="1" customWidth="1"/>
    <col min="7999" max="7999" width="12.28515625" style="1" customWidth="1"/>
    <col min="8000" max="8000" width="11.28515625" style="1" customWidth="1"/>
    <col min="8001" max="8006" width="10.7109375" style="1" customWidth="1"/>
    <col min="8007" max="8007" width="12.85546875" style="1" customWidth="1"/>
    <col min="8008" max="8008" width="10.7109375" style="1" customWidth="1"/>
    <col min="8009" max="8009" width="11" style="1" customWidth="1"/>
    <col min="8010" max="8011" width="9.140625" style="1" customWidth="1"/>
    <col min="8012" max="8012" width="14.140625" style="1" customWidth="1"/>
    <col min="8013" max="8013" width="11.42578125" style="1" customWidth="1"/>
    <col min="8014" max="8014" width="11.28515625" style="1" customWidth="1"/>
    <col min="8015" max="8015" width="12.28515625" style="1" customWidth="1"/>
    <col min="8016" max="8016" width="11.28515625" style="1" customWidth="1"/>
    <col min="8017" max="8022" width="10.7109375" style="1" customWidth="1"/>
    <col min="8023" max="8023" width="12.85546875" style="1" customWidth="1"/>
    <col min="8024" max="8024" width="10.7109375" style="1" customWidth="1"/>
    <col min="8025" max="8025" width="11" style="1" customWidth="1"/>
    <col min="8026" max="8027" width="9.140625" style="1" customWidth="1"/>
    <col min="8028" max="8028" width="14.140625" style="1" customWidth="1"/>
    <col min="8029" max="8029" width="11.42578125" style="1" customWidth="1"/>
    <col min="8030" max="8030" width="11.28515625" style="1" customWidth="1"/>
    <col min="8031" max="8031" width="12.28515625" style="1" customWidth="1"/>
    <col min="8032" max="8032" width="11.28515625" style="1" customWidth="1"/>
    <col min="8033" max="8038" width="10.7109375" style="1" customWidth="1"/>
    <col min="8039" max="8039" width="12.85546875" style="1" customWidth="1"/>
    <col min="8040" max="8040" width="10.7109375" style="1" customWidth="1"/>
    <col min="8041" max="8041" width="11" style="1" customWidth="1"/>
    <col min="8042" max="8043" width="9.140625" style="1" customWidth="1"/>
    <col min="8044" max="8044" width="14.140625" style="1" customWidth="1"/>
    <col min="8045" max="8045" width="11.42578125" style="1" customWidth="1"/>
    <col min="8046" max="8046" width="11.28515625" style="1" customWidth="1"/>
    <col min="8047" max="8047" width="12.28515625" style="1" customWidth="1"/>
    <col min="8048" max="8048" width="11.28515625" style="1" customWidth="1"/>
    <col min="8049" max="8054" width="10.7109375" style="1" customWidth="1"/>
    <col min="8055" max="8055" width="12.85546875" style="1" customWidth="1"/>
    <col min="8056" max="8056" width="10.7109375" style="1" customWidth="1"/>
    <col min="8057" max="8057" width="11" style="1" customWidth="1"/>
    <col min="8058" max="8059" width="9.140625" style="1" customWidth="1"/>
    <col min="8060" max="8060" width="14.140625" style="1" customWidth="1"/>
    <col min="8061" max="8061" width="11.42578125" style="1" customWidth="1"/>
    <col min="8062" max="8062" width="11.28515625" style="1" customWidth="1"/>
    <col min="8063" max="8063" width="12.28515625" style="1" customWidth="1"/>
    <col min="8064" max="8064" width="11.28515625" style="1" customWidth="1"/>
    <col min="8065" max="8070" width="10.7109375" style="1" customWidth="1"/>
    <col min="8071" max="8071" width="12.85546875" style="1" customWidth="1"/>
    <col min="8072" max="8072" width="10.7109375" style="1" customWidth="1"/>
    <col min="8073" max="8073" width="11" style="1" customWidth="1"/>
    <col min="8074" max="8075" width="9.140625" style="1" customWidth="1"/>
    <col min="8076" max="8076" width="14.140625" style="1" customWidth="1"/>
    <col min="8077" max="8077" width="11.42578125" style="1" customWidth="1"/>
    <col min="8078" max="8078" width="11.28515625" style="1" customWidth="1"/>
    <col min="8079" max="8079" width="12.28515625" style="1" customWidth="1"/>
    <col min="8080" max="8080" width="11.28515625" style="1" customWidth="1"/>
    <col min="8081" max="8086" width="10.7109375" style="1" customWidth="1"/>
    <col min="8087" max="8087" width="12.85546875" style="1" customWidth="1"/>
    <col min="8088" max="8088" width="10.7109375" style="1" customWidth="1"/>
    <col min="8089" max="8089" width="11" style="1" customWidth="1"/>
    <col min="8090" max="8091" width="9.140625" style="1" customWidth="1"/>
    <col min="8092" max="8092" width="14.140625" style="1" customWidth="1"/>
    <col min="8093" max="8093" width="11.42578125" style="1" customWidth="1"/>
    <col min="8094" max="8094" width="11.28515625" style="1" customWidth="1"/>
    <col min="8095" max="8095" width="12.28515625" style="1" customWidth="1"/>
    <col min="8096" max="8096" width="11.28515625" style="1" customWidth="1"/>
    <col min="8097" max="8102" width="10.7109375" style="1" customWidth="1"/>
    <col min="8103" max="8103" width="12.85546875" style="1" customWidth="1"/>
    <col min="8104" max="8104" width="10.7109375" style="1" customWidth="1"/>
    <col min="8105" max="8105" width="11" style="1" customWidth="1"/>
    <col min="8106" max="8107" width="9.140625" style="1" customWidth="1"/>
    <col min="8108" max="8108" width="14.140625" style="1" customWidth="1"/>
    <col min="8109" max="8109" width="11.42578125" style="1" customWidth="1"/>
    <col min="8110" max="8110" width="11.28515625" style="1" customWidth="1"/>
    <col min="8111" max="8111" width="12.28515625" style="1" customWidth="1"/>
    <col min="8112" max="8112" width="11.28515625" style="1" customWidth="1"/>
    <col min="8113" max="8118" width="10.7109375" style="1" customWidth="1"/>
    <col min="8119" max="8119" width="12.85546875" style="1" customWidth="1"/>
    <col min="8120" max="8120" width="10.7109375" style="1" customWidth="1"/>
    <col min="8121" max="8121" width="11" style="1" customWidth="1"/>
    <col min="8122" max="8123" width="9.140625" style="1" customWidth="1"/>
    <col min="8124" max="8124" width="14.140625" style="1" customWidth="1"/>
    <col min="8125" max="8125" width="11.42578125" style="1" customWidth="1"/>
    <col min="8126" max="8126" width="11.28515625" style="1" customWidth="1"/>
    <col min="8127" max="8127" width="12.28515625" style="1" customWidth="1"/>
    <col min="8128" max="8128" width="11.28515625" style="1" customWidth="1"/>
    <col min="8129" max="8134" width="10.7109375" style="1" customWidth="1"/>
    <col min="8135" max="8135" width="12.85546875" style="1" customWidth="1"/>
    <col min="8136" max="8136" width="10.7109375" style="1" customWidth="1"/>
    <col min="8137" max="8137" width="11" style="1" customWidth="1"/>
    <col min="8138" max="8139" width="9.140625" style="1" customWidth="1"/>
    <col min="8140" max="8140" width="14.140625" style="1" customWidth="1"/>
    <col min="8141" max="8141" width="11.42578125" style="1" customWidth="1"/>
    <col min="8142" max="8142" width="11.28515625" style="1" customWidth="1"/>
    <col min="8143" max="8143" width="12.28515625" style="1" customWidth="1"/>
    <col min="8144" max="8144" width="11.28515625" style="1" customWidth="1"/>
    <col min="8145" max="8150" width="10.7109375" style="1" customWidth="1"/>
    <col min="8151" max="8151" width="12.85546875" style="1" customWidth="1"/>
    <col min="8152" max="8152" width="10.7109375" style="1" customWidth="1"/>
    <col min="8153" max="8153" width="11" style="1" customWidth="1"/>
    <col min="8154" max="8155" width="9.140625" style="1" customWidth="1"/>
    <col min="8156" max="8156" width="14.140625" style="1" customWidth="1"/>
    <col min="8157" max="8157" width="11.42578125" style="1" customWidth="1"/>
    <col min="8158" max="8158" width="11.28515625" style="1" customWidth="1"/>
    <col min="8159" max="8159" width="12.28515625" style="1" customWidth="1"/>
    <col min="8160" max="8160" width="11.28515625" style="1" customWidth="1"/>
    <col min="8161" max="8166" width="10.7109375" style="1" customWidth="1"/>
    <col min="8167" max="8167" width="12.85546875" style="1" customWidth="1"/>
    <col min="8168" max="8168" width="10.7109375" style="1" customWidth="1"/>
    <col min="8169" max="8169" width="11" style="1" customWidth="1"/>
    <col min="8170" max="8171" width="9.140625" style="1" customWidth="1"/>
    <col min="8172" max="8172" width="14.140625" style="1" customWidth="1"/>
    <col min="8173" max="8173" width="11.42578125" style="1" customWidth="1"/>
    <col min="8174" max="8174" width="11.28515625" style="1" customWidth="1"/>
    <col min="8175" max="8175" width="12.28515625" style="1" customWidth="1"/>
    <col min="8176" max="8176" width="11.28515625" style="1" customWidth="1"/>
    <col min="8177" max="8182" width="10.7109375" style="1" customWidth="1"/>
    <col min="8183" max="8183" width="12.85546875" style="1" customWidth="1"/>
    <col min="8184" max="8184" width="10.7109375" style="1" customWidth="1"/>
    <col min="8185" max="8185" width="11" style="1" customWidth="1"/>
    <col min="8186" max="8187" width="9.140625" style="1" customWidth="1"/>
    <col min="8188" max="8188" width="14.140625" style="1" customWidth="1"/>
    <col min="8189" max="8189" width="11.42578125" style="1" customWidth="1"/>
    <col min="8190" max="8190" width="11.28515625" style="1" customWidth="1"/>
    <col min="8191" max="8191" width="12.28515625" style="1" customWidth="1"/>
    <col min="8192" max="8192" width="11.28515625" style="1" customWidth="1"/>
    <col min="8193" max="8198" width="10.7109375" style="1" bestFit="1" customWidth="1"/>
    <col min="8199" max="8199" width="12.85546875" style="1" customWidth="1"/>
    <col min="8200" max="8200" width="10.7109375" style="1" customWidth="1"/>
    <col min="8201" max="8201" width="11" style="1" customWidth="1"/>
    <col min="8202" max="8202" width="12" style="1" customWidth="1"/>
    <col min="8203" max="8247" width="9.140625" style="1"/>
    <col min="8248" max="8248" width="6" style="1" customWidth="1"/>
    <col min="8249" max="8249" width="9.140625" style="1"/>
    <col min="8250" max="8250" width="15.42578125" style="1" customWidth="1"/>
    <col min="8251" max="8251" width="14.85546875" style="1" customWidth="1"/>
    <col min="8252" max="8252" width="14.140625" style="1" customWidth="1"/>
    <col min="8253" max="8253" width="11.42578125" style="1" customWidth="1"/>
    <col min="8254" max="8254" width="11.28515625" style="1" customWidth="1"/>
    <col min="8255" max="8255" width="12.28515625" style="1" customWidth="1"/>
    <col min="8256" max="8256" width="11.28515625" style="1" customWidth="1"/>
    <col min="8257" max="8262" width="10.7109375" style="1" customWidth="1"/>
    <col min="8263" max="8263" width="12.85546875" style="1" customWidth="1"/>
    <col min="8264" max="8264" width="10.7109375" style="1" customWidth="1"/>
    <col min="8265" max="8265" width="11" style="1" customWidth="1"/>
    <col min="8266" max="8267" width="9.140625" style="1" customWidth="1"/>
    <col min="8268" max="8268" width="14.140625" style="1" customWidth="1"/>
    <col min="8269" max="8269" width="11.42578125" style="1" customWidth="1"/>
    <col min="8270" max="8270" width="11.28515625" style="1" customWidth="1"/>
    <col min="8271" max="8271" width="12.28515625" style="1" customWidth="1"/>
    <col min="8272" max="8272" width="11.28515625" style="1" customWidth="1"/>
    <col min="8273" max="8278" width="10.7109375" style="1" customWidth="1"/>
    <col min="8279" max="8279" width="12.85546875" style="1" customWidth="1"/>
    <col min="8280" max="8280" width="10.7109375" style="1" customWidth="1"/>
    <col min="8281" max="8281" width="11" style="1" customWidth="1"/>
    <col min="8282" max="8283" width="9.140625" style="1" customWidth="1"/>
    <col min="8284" max="8284" width="14.140625" style="1" customWidth="1"/>
    <col min="8285" max="8285" width="11.42578125" style="1" customWidth="1"/>
    <col min="8286" max="8286" width="11.28515625" style="1" customWidth="1"/>
    <col min="8287" max="8287" width="12.28515625" style="1" customWidth="1"/>
    <col min="8288" max="8288" width="11.28515625" style="1" customWidth="1"/>
    <col min="8289" max="8294" width="10.7109375" style="1" customWidth="1"/>
    <col min="8295" max="8295" width="12.85546875" style="1" customWidth="1"/>
    <col min="8296" max="8296" width="10.7109375" style="1" customWidth="1"/>
    <col min="8297" max="8297" width="11" style="1" customWidth="1"/>
    <col min="8298" max="8299" width="9.140625" style="1" customWidth="1"/>
    <col min="8300" max="8300" width="14.140625" style="1" customWidth="1"/>
    <col min="8301" max="8301" width="11.42578125" style="1" customWidth="1"/>
    <col min="8302" max="8302" width="11.28515625" style="1" customWidth="1"/>
    <col min="8303" max="8303" width="12.28515625" style="1" customWidth="1"/>
    <col min="8304" max="8304" width="11.28515625" style="1" customWidth="1"/>
    <col min="8305" max="8310" width="10.7109375" style="1" customWidth="1"/>
    <col min="8311" max="8311" width="12.85546875" style="1" customWidth="1"/>
    <col min="8312" max="8312" width="10.7109375" style="1" customWidth="1"/>
    <col min="8313" max="8313" width="11" style="1" customWidth="1"/>
    <col min="8314" max="8315" width="9.140625" style="1" customWidth="1"/>
    <col min="8316" max="8316" width="14.140625" style="1" customWidth="1"/>
    <col min="8317" max="8317" width="11.42578125" style="1" customWidth="1"/>
    <col min="8318" max="8318" width="11.28515625" style="1" customWidth="1"/>
    <col min="8319" max="8319" width="12.28515625" style="1" customWidth="1"/>
    <col min="8320" max="8320" width="11.28515625" style="1" customWidth="1"/>
    <col min="8321" max="8326" width="10.7109375" style="1" customWidth="1"/>
    <col min="8327" max="8327" width="12.85546875" style="1" customWidth="1"/>
    <col min="8328" max="8328" width="10.7109375" style="1" customWidth="1"/>
    <col min="8329" max="8329" width="11" style="1" customWidth="1"/>
    <col min="8330" max="8331" width="9.140625" style="1" customWidth="1"/>
    <col min="8332" max="8332" width="14.140625" style="1" customWidth="1"/>
    <col min="8333" max="8333" width="11.42578125" style="1" customWidth="1"/>
    <col min="8334" max="8334" width="11.28515625" style="1" customWidth="1"/>
    <col min="8335" max="8335" width="12.28515625" style="1" customWidth="1"/>
    <col min="8336" max="8336" width="11.28515625" style="1" customWidth="1"/>
    <col min="8337" max="8342" width="10.7109375" style="1" customWidth="1"/>
    <col min="8343" max="8343" width="12.85546875" style="1" customWidth="1"/>
    <col min="8344" max="8344" width="10.7109375" style="1" customWidth="1"/>
    <col min="8345" max="8345" width="11" style="1" customWidth="1"/>
    <col min="8346" max="8347" width="9.140625" style="1" customWidth="1"/>
    <col min="8348" max="8348" width="14.140625" style="1" customWidth="1"/>
    <col min="8349" max="8349" width="11.42578125" style="1" customWidth="1"/>
    <col min="8350" max="8350" width="11.28515625" style="1" customWidth="1"/>
    <col min="8351" max="8351" width="12.28515625" style="1" customWidth="1"/>
    <col min="8352" max="8352" width="11.28515625" style="1" customWidth="1"/>
    <col min="8353" max="8358" width="10.7109375" style="1" customWidth="1"/>
    <col min="8359" max="8359" width="12.85546875" style="1" customWidth="1"/>
    <col min="8360" max="8360" width="10.7109375" style="1" customWidth="1"/>
    <col min="8361" max="8361" width="11" style="1" customWidth="1"/>
    <col min="8362" max="8363" width="9.140625" style="1" customWidth="1"/>
    <col min="8364" max="8364" width="14.140625" style="1" customWidth="1"/>
    <col min="8365" max="8365" width="11.42578125" style="1" customWidth="1"/>
    <col min="8366" max="8366" width="11.28515625" style="1" customWidth="1"/>
    <col min="8367" max="8367" width="12.28515625" style="1" customWidth="1"/>
    <col min="8368" max="8368" width="11.28515625" style="1" customWidth="1"/>
    <col min="8369" max="8374" width="10.7109375" style="1" customWidth="1"/>
    <col min="8375" max="8375" width="12.85546875" style="1" customWidth="1"/>
    <col min="8376" max="8376" width="10.7109375" style="1" customWidth="1"/>
    <col min="8377" max="8377" width="11" style="1" customWidth="1"/>
    <col min="8378" max="8379" width="9.140625" style="1" customWidth="1"/>
    <col min="8380" max="8380" width="14.140625" style="1" customWidth="1"/>
    <col min="8381" max="8381" width="11.42578125" style="1" customWidth="1"/>
    <col min="8382" max="8382" width="11.28515625" style="1" customWidth="1"/>
    <col min="8383" max="8383" width="12.28515625" style="1" customWidth="1"/>
    <col min="8384" max="8384" width="11.28515625" style="1" customWidth="1"/>
    <col min="8385" max="8390" width="10.7109375" style="1" customWidth="1"/>
    <col min="8391" max="8391" width="12.85546875" style="1" customWidth="1"/>
    <col min="8392" max="8392" width="10.7109375" style="1" customWidth="1"/>
    <col min="8393" max="8393" width="11" style="1" customWidth="1"/>
    <col min="8394" max="8395" width="9.140625" style="1" customWidth="1"/>
    <col min="8396" max="8396" width="14.140625" style="1" customWidth="1"/>
    <col min="8397" max="8397" width="11.42578125" style="1" customWidth="1"/>
    <col min="8398" max="8398" width="11.28515625" style="1" customWidth="1"/>
    <col min="8399" max="8399" width="12.28515625" style="1" customWidth="1"/>
    <col min="8400" max="8400" width="11.28515625" style="1" customWidth="1"/>
    <col min="8401" max="8406" width="10.7109375" style="1" customWidth="1"/>
    <col min="8407" max="8407" width="12.85546875" style="1" customWidth="1"/>
    <col min="8408" max="8408" width="10.7109375" style="1" customWidth="1"/>
    <col min="8409" max="8409" width="11" style="1" customWidth="1"/>
    <col min="8410" max="8411" width="9.140625" style="1" customWidth="1"/>
    <col min="8412" max="8412" width="14.140625" style="1" customWidth="1"/>
    <col min="8413" max="8413" width="11.42578125" style="1" customWidth="1"/>
    <col min="8414" max="8414" width="11.28515625" style="1" customWidth="1"/>
    <col min="8415" max="8415" width="12.28515625" style="1" customWidth="1"/>
    <col min="8416" max="8416" width="11.28515625" style="1" customWidth="1"/>
    <col min="8417" max="8422" width="10.7109375" style="1" customWidth="1"/>
    <col min="8423" max="8423" width="12.85546875" style="1" customWidth="1"/>
    <col min="8424" max="8424" width="10.7109375" style="1" customWidth="1"/>
    <col min="8425" max="8425" width="11" style="1" customWidth="1"/>
    <col min="8426" max="8427" width="9.140625" style="1" customWidth="1"/>
    <col min="8428" max="8428" width="14.140625" style="1" customWidth="1"/>
    <col min="8429" max="8429" width="11.42578125" style="1" customWidth="1"/>
    <col min="8430" max="8430" width="11.28515625" style="1" customWidth="1"/>
    <col min="8431" max="8431" width="12.28515625" style="1" customWidth="1"/>
    <col min="8432" max="8432" width="11.28515625" style="1" customWidth="1"/>
    <col min="8433" max="8438" width="10.7109375" style="1" customWidth="1"/>
    <col min="8439" max="8439" width="12.85546875" style="1" customWidth="1"/>
    <col min="8440" max="8440" width="10.7109375" style="1" customWidth="1"/>
    <col min="8441" max="8441" width="11" style="1" customWidth="1"/>
    <col min="8442" max="8443" width="9.140625" style="1" customWidth="1"/>
    <col min="8444" max="8444" width="14.140625" style="1" customWidth="1"/>
    <col min="8445" max="8445" width="11.42578125" style="1" customWidth="1"/>
    <col min="8446" max="8446" width="11.28515625" style="1" customWidth="1"/>
    <col min="8447" max="8447" width="12.28515625" style="1" customWidth="1"/>
    <col min="8448" max="8448" width="11.28515625" style="1" customWidth="1"/>
    <col min="8449" max="8454" width="10.7109375" style="1" bestFit="1" customWidth="1"/>
    <col min="8455" max="8455" width="12.85546875" style="1" customWidth="1"/>
    <col min="8456" max="8456" width="10.7109375" style="1" customWidth="1"/>
    <col min="8457" max="8457" width="11" style="1" customWidth="1"/>
    <col min="8458" max="8458" width="12" style="1" customWidth="1"/>
    <col min="8459" max="8503" width="9.140625" style="1"/>
    <col min="8504" max="8504" width="6" style="1" customWidth="1"/>
    <col min="8505" max="8505" width="9.140625" style="1"/>
    <col min="8506" max="8506" width="15.42578125" style="1" customWidth="1"/>
    <col min="8507" max="8507" width="14.85546875" style="1" customWidth="1"/>
    <col min="8508" max="8508" width="14.140625" style="1" customWidth="1"/>
    <col min="8509" max="8509" width="11.42578125" style="1" customWidth="1"/>
    <col min="8510" max="8510" width="11.28515625" style="1" customWidth="1"/>
    <col min="8511" max="8511" width="12.28515625" style="1" customWidth="1"/>
    <col min="8512" max="8512" width="11.28515625" style="1" customWidth="1"/>
    <col min="8513" max="8518" width="10.7109375" style="1" customWidth="1"/>
    <col min="8519" max="8519" width="12.85546875" style="1" customWidth="1"/>
    <col min="8520" max="8520" width="10.7109375" style="1" customWidth="1"/>
    <col min="8521" max="8521" width="11" style="1" customWidth="1"/>
    <col min="8522" max="8523" width="9.140625" style="1" customWidth="1"/>
    <col min="8524" max="8524" width="14.140625" style="1" customWidth="1"/>
    <col min="8525" max="8525" width="11.42578125" style="1" customWidth="1"/>
    <col min="8526" max="8526" width="11.28515625" style="1" customWidth="1"/>
    <col min="8527" max="8527" width="12.28515625" style="1" customWidth="1"/>
    <col min="8528" max="8528" width="11.28515625" style="1" customWidth="1"/>
    <col min="8529" max="8534" width="10.7109375" style="1" customWidth="1"/>
    <col min="8535" max="8535" width="12.85546875" style="1" customWidth="1"/>
    <col min="8536" max="8536" width="10.7109375" style="1" customWidth="1"/>
    <col min="8537" max="8537" width="11" style="1" customWidth="1"/>
    <col min="8538" max="8539" width="9.140625" style="1" customWidth="1"/>
    <col min="8540" max="8540" width="14.140625" style="1" customWidth="1"/>
    <col min="8541" max="8541" width="11.42578125" style="1" customWidth="1"/>
    <col min="8542" max="8542" width="11.28515625" style="1" customWidth="1"/>
    <col min="8543" max="8543" width="12.28515625" style="1" customWidth="1"/>
    <col min="8544" max="8544" width="11.28515625" style="1" customWidth="1"/>
    <col min="8545" max="8550" width="10.7109375" style="1" customWidth="1"/>
    <col min="8551" max="8551" width="12.85546875" style="1" customWidth="1"/>
    <col min="8552" max="8552" width="10.7109375" style="1" customWidth="1"/>
    <col min="8553" max="8553" width="11" style="1" customWidth="1"/>
    <col min="8554" max="8555" width="9.140625" style="1" customWidth="1"/>
    <col min="8556" max="8556" width="14.140625" style="1" customWidth="1"/>
    <col min="8557" max="8557" width="11.42578125" style="1" customWidth="1"/>
    <col min="8558" max="8558" width="11.28515625" style="1" customWidth="1"/>
    <col min="8559" max="8559" width="12.28515625" style="1" customWidth="1"/>
    <col min="8560" max="8560" width="11.28515625" style="1" customWidth="1"/>
    <col min="8561" max="8566" width="10.7109375" style="1" customWidth="1"/>
    <col min="8567" max="8567" width="12.85546875" style="1" customWidth="1"/>
    <col min="8568" max="8568" width="10.7109375" style="1" customWidth="1"/>
    <col min="8569" max="8569" width="11" style="1" customWidth="1"/>
    <col min="8570" max="8571" width="9.140625" style="1" customWidth="1"/>
    <col min="8572" max="8572" width="14.140625" style="1" customWidth="1"/>
    <col min="8573" max="8573" width="11.42578125" style="1" customWidth="1"/>
    <col min="8574" max="8574" width="11.28515625" style="1" customWidth="1"/>
    <col min="8575" max="8575" width="12.28515625" style="1" customWidth="1"/>
    <col min="8576" max="8576" width="11.28515625" style="1" customWidth="1"/>
    <col min="8577" max="8582" width="10.7109375" style="1" customWidth="1"/>
    <col min="8583" max="8583" width="12.85546875" style="1" customWidth="1"/>
    <col min="8584" max="8584" width="10.7109375" style="1" customWidth="1"/>
    <col min="8585" max="8585" width="11" style="1" customWidth="1"/>
    <col min="8586" max="8587" width="9.140625" style="1" customWidth="1"/>
    <col min="8588" max="8588" width="14.140625" style="1" customWidth="1"/>
    <col min="8589" max="8589" width="11.42578125" style="1" customWidth="1"/>
    <col min="8590" max="8590" width="11.28515625" style="1" customWidth="1"/>
    <col min="8591" max="8591" width="12.28515625" style="1" customWidth="1"/>
    <col min="8592" max="8592" width="11.28515625" style="1" customWidth="1"/>
    <col min="8593" max="8598" width="10.7109375" style="1" customWidth="1"/>
    <col min="8599" max="8599" width="12.85546875" style="1" customWidth="1"/>
    <col min="8600" max="8600" width="10.7109375" style="1" customWidth="1"/>
    <col min="8601" max="8601" width="11" style="1" customWidth="1"/>
    <col min="8602" max="8603" width="9.140625" style="1" customWidth="1"/>
    <col min="8604" max="8604" width="14.140625" style="1" customWidth="1"/>
    <col min="8605" max="8605" width="11.42578125" style="1" customWidth="1"/>
    <col min="8606" max="8606" width="11.28515625" style="1" customWidth="1"/>
    <col min="8607" max="8607" width="12.28515625" style="1" customWidth="1"/>
    <col min="8608" max="8608" width="11.28515625" style="1" customWidth="1"/>
    <col min="8609" max="8614" width="10.7109375" style="1" customWidth="1"/>
    <col min="8615" max="8615" width="12.85546875" style="1" customWidth="1"/>
    <col min="8616" max="8616" width="10.7109375" style="1" customWidth="1"/>
    <col min="8617" max="8617" width="11" style="1" customWidth="1"/>
    <col min="8618" max="8619" width="9.140625" style="1" customWidth="1"/>
    <col min="8620" max="8620" width="14.140625" style="1" customWidth="1"/>
    <col min="8621" max="8621" width="11.42578125" style="1" customWidth="1"/>
    <col min="8622" max="8622" width="11.28515625" style="1" customWidth="1"/>
    <col min="8623" max="8623" width="12.28515625" style="1" customWidth="1"/>
    <col min="8624" max="8624" width="11.28515625" style="1" customWidth="1"/>
    <col min="8625" max="8630" width="10.7109375" style="1" customWidth="1"/>
    <col min="8631" max="8631" width="12.85546875" style="1" customWidth="1"/>
    <col min="8632" max="8632" width="10.7109375" style="1" customWidth="1"/>
    <col min="8633" max="8633" width="11" style="1" customWidth="1"/>
    <col min="8634" max="8635" width="9.140625" style="1" customWidth="1"/>
    <col min="8636" max="8636" width="14.140625" style="1" customWidth="1"/>
    <col min="8637" max="8637" width="11.42578125" style="1" customWidth="1"/>
    <col min="8638" max="8638" width="11.28515625" style="1" customWidth="1"/>
    <col min="8639" max="8639" width="12.28515625" style="1" customWidth="1"/>
    <col min="8640" max="8640" width="11.28515625" style="1" customWidth="1"/>
    <col min="8641" max="8646" width="10.7109375" style="1" customWidth="1"/>
    <col min="8647" max="8647" width="12.85546875" style="1" customWidth="1"/>
    <col min="8648" max="8648" width="10.7109375" style="1" customWidth="1"/>
    <col min="8649" max="8649" width="11" style="1" customWidth="1"/>
    <col min="8650" max="8651" width="9.140625" style="1" customWidth="1"/>
    <col min="8652" max="8652" width="14.140625" style="1" customWidth="1"/>
    <col min="8653" max="8653" width="11.42578125" style="1" customWidth="1"/>
    <col min="8654" max="8654" width="11.28515625" style="1" customWidth="1"/>
    <col min="8655" max="8655" width="12.28515625" style="1" customWidth="1"/>
    <col min="8656" max="8656" width="11.28515625" style="1" customWidth="1"/>
    <col min="8657" max="8662" width="10.7109375" style="1" customWidth="1"/>
    <col min="8663" max="8663" width="12.85546875" style="1" customWidth="1"/>
    <col min="8664" max="8664" width="10.7109375" style="1" customWidth="1"/>
    <col min="8665" max="8665" width="11" style="1" customWidth="1"/>
    <col min="8666" max="8667" width="9.140625" style="1" customWidth="1"/>
    <col min="8668" max="8668" width="14.140625" style="1" customWidth="1"/>
    <col min="8669" max="8669" width="11.42578125" style="1" customWidth="1"/>
    <col min="8670" max="8670" width="11.28515625" style="1" customWidth="1"/>
    <col min="8671" max="8671" width="12.28515625" style="1" customWidth="1"/>
    <col min="8672" max="8672" width="11.28515625" style="1" customWidth="1"/>
    <col min="8673" max="8678" width="10.7109375" style="1" customWidth="1"/>
    <col min="8679" max="8679" width="12.85546875" style="1" customWidth="1"/>
    <col min="8680" max="8680" width="10.7109375" style="1" customWidth="1"/>
    <col min="8681" max="8681" width="11" style="1" customWidth="1"/>
    <col min="8682" max="8683" width="9.140625" style="1" customWidth="1"/>
    <col min="8684" max="8684" width="14.140625" style="1" customWidth="1"/>
    <col min="8685" max="8685" width="11.42578125" style="1" customWidth="1"/>
    <col min="8686" max="8686" width="11.28515625" style="1" customWidth="1"/>
    <col min="8687" max="8687" width="12.28515625" style="1" customWidth="1"/>
    <col min="8688" max="8688" width="11.28515625" style="1" customWidth="1"/>
    <col min="8689" max="8694" width="10.7109375" style="1" customWidth="1"/>
    <col min="8695" max="8695" width="12.85546875" style="1" customWidth="1"/>
    <col min="8696" max="8696" width="10.7109375" style="1" customWidth="1"/>
    <col min="8697" max="8697" width="11" style="1" customWidth="1"/>
    <col min="8698" max="8699" width="9.140625" style="1" customWidth="1"/>
    <col min="8700" max="8700" width="14.140625" style="1" customWidth="1"/>
    <col min="8701" max="8701" width="11.42578125" style="1" customWidth="1"/>
    <col min="8702" max="8702" width="11.28515625" style="1" customWidth="1"/>
    <col min="8703" max="8703" width="12.28515625" style="1" customWidth="1"/>
    <col min="8704" max="8704" width="11.28515625" style="1" customWidth="1"/>
    <col min="8705" max="8710" width="10.7109375" style="1" bestFit="1" customWidth="1"/>
    <col min="8711" max="8711" width="12.85546875" style="1" customWidth="1"/>
    <col min="8712" max="8712" width="10.7109375" style="1" customWidth="1"/>
    <col min="8713" max="8713" width="11" style="1" customWidth="1"/>
    <col min="8714" max="8714" width="12" style="1" customWidth="1"/>
    <col min="8715" max="8759" width="9.140625" style="1"/>
    <col min="8760" max="8760" width="6" style="1" customWidth="1"/>
    <col min="8761" max="8761" width="9.140625" style="1"/>
    <col min="8762" max="8762" width="15.42578125" style="1" customWidth="1"/>
    <col min="8763" max="8763" width="14.85546875" style="1" customWidth="1"/>
    <col min="8764" max="8764" width="14.140625" style="1" customWidth="1"/>
    <col min="8765" max="8765" width="11.42578125" style="1" customWidth="1"/>
    <col min="8766" max="8766" width="11.28515625" style="1" customWidth="1"/>
    <col min="8767" max="8767" width="12.28515625" style="1" customWidth="1"/>
    <col min="8768" max="8768" width="11.28515625" style="1" customWidth="1"/>
    <col min="8769" max="8774" width="10.7109375" style="1" customWidth="1"/>
    <col min="8775" max="8775" width="12.85546875" style="1" customWidth="1"/>
    <col min="8776" max="8776" width="10.7109375" style="1" customWidth="1"/>
    <col min="8777" max="8777" width="11" style="1" customWidth="1"/>
    <col min="8778" max="8779" width="9.140625" style="1" customWidth="1"/>
    <col min="8780" max="8780" width="14.140625" style="1" customWidth="1"/>
    <col min="8781" max="8781" width="11.42578125" style="1" customWidth="1"/>
    <col min="8782" max="8782" width="11.28515625" style="1" customWidth="1"/>
    <col min="8783" max="8783" width="12.28515625" style="1" customWidth="1"/>
    <col min="8784" max="8784" width="11.28515625" style="1" customWidth="1"/>
    <col min="8785" max="8790" width="10.7109375" style="1" customWidth="1"/>
    <col min="8791" max="8791" width="12.85546875" style="1" customWidth="1"/>
    <col min="8792" max="8792" width="10.7109375" style="1" customWidth="1"/>
    <col min="8793" max="8793" width="11" style="1" customWidth="1"/>
    <col min="8794" max="8795" width="9.140625" style="1" customWidth="1"/>
    <col min="8796" max="8796" width="14.140625" style="1" customWidth="1"/>
    <col min="8797" max="8797" width="11.42578125" style="1" customWidth="1"/>
    <col min="8798" max="8798" width="11.28515625" style="1" customWidth="1"/>
    <col min="8799" max="8799" width="12.28515625" style="1" customWidth="1"/>
    <col min="8800" max="8800" width="11.28515625" style="1" customWidth="1"/>
    <col min="8801" max="8806" width="10.7109375" style="1" customWidth="1"/>
    <col min="8807" max="8807" width="12.85546875" style="1" customWidth="1"/>
    <col min="8808" max="8808" width="10.7109375" style="1" customWidth="1"/>
    <col min="8809" max="8809" width="11" style="1" customWidth="1"/>
    <col min="8810" max="8811" width="9.140625" style="1" customWidth="1"/>
    <col min="8812" max="8812" width="14.140625" style="1" customWidth="1"/>
    <col min="8813" max="8813" width="11.42578125" style="1" customWidth="1"/>
    <col min="8814" max="8814" width="11.28515625" style="1" customWidth="1"/>
    <col min="8815" max="8815" width="12.28515625" style="1" customWidth="1"/>
    <col min="8816" max="8816" width="11.28515625" style="1" customWidth="1"/>
    <col min="8817" max="8822" width="10.7109375" style="1" customWidth="1"/>
    <col min="8823" max="8823" width="12.85546875" style="1" customWidth="1"/>
    <col min="8824" max="8824" width="10.7109375" style="1" customWidth="1"/>
    <col min="8825" max="8825" width="11" style="1" customWidth="1"/>
    <col min="8826" max="8827" width="9.140625" style="1" customWidth="1"/>
    <col min="8828" max="8828" width="14.140625" style="1" customWidth="1"/>
    <col min="8829" max="8829" width="11.42578125" style="1" customWidth="1"/>
    <col min="8830" max="8830" width="11.28515625" style="1" customWidth="1"/>
    <col min="8831" max="8831" width="12.28515625" style="1" customWidth="1"/>
    <col min="8832" max="8832" width="11.28515625" style="1" customWidth="1"/>
    <col min="8833" max="8838" width="10.7109375" style="1" customWidth="1"/>
    <col min="8839" max="8839" width="12.85546875" style="1" customWidth="1"/>
    <col min="8840" max="8840" width="10.7109375" style="1" customWidth="1"/>
    <col min="8841" max="8841" width="11" style="1" customWidth="1"/>
    <col min="8842" max="8843" width="9.140625" style="1" customWidth="1"/>
    <col min="8844" max="8844" width="14.140625" style="1" customWidth="1"/>
    <col min="8845" max="8845" width="11.42578125" style="1" customWidth="1"/>
    <col min="8846" max="8846" width="11.28515625" style="1" customWidth="1"/>
    <col min="8847" max="8847" width="12.28515625" style="1" customWidth="1"/>
    <col min="8848" max="8848" width="11.28515625" style="1" customWidth="1"/>
    <col min="8849" max="8854" width="10.7109375" style="1" customWidth="1"/>
    <col min="8855" max="8855" width="12.85546875" style="1" customWidth="1"/>
    <col min="8856" max="8856" width="10.7109375" style="1" customWidth="1"/>
    <col min="8857" max="8857" width="11" style="1" customWidth="1"/>
    <col min="8858" max="8859" width="9.140625" style="1" customWidth="1"/>
    <col min="8860" max="8860" width="14.140625" style="1" customWidth="1"/>
    <col min="8861" max="8861" width="11.42578125" style="1" customWidth="1"/>
    <col min="8862" max="8862" width="11.28515625" style="1" customWidth="1"/>
    <col min="8863" max="8863" width="12.28515625" style="1" customWidth="1"/>
    <col min="8864" max="8864" width="11.28515625" style="1" customWidth="1"/>
    <col min="8865" max="8870" width="10.7109375" style="1" customWidth="1"/>
    <col min="8871" max="8871" width="12.85546875" style="1" customWidth="1"/>
    <col min="8872" max="8872" width="10.7109375" style="1" customWidth="1"/>
    <col min="8873" max="8873" width="11" style="1" customWidth="1"/>
    <col min="8874" max="8875" width="9.140625" style="1" customWidth="1"/>
    <col min="8876" max="8876" width="14.140625" style="1" customWidth="1"/>
    <col min="8877" max="8877" width="11.42578125" style="1" customWidth="1"/>
    <col min="8878" max="8878" width="11.28515625" style="1" customWidth="1"/>
    <col min="8879" max="8879" width="12.28515625" style="1" customWidth="1"/>
    <col min="8880" max="8880" width="11.28515625" style="1" customWidth="1"/>
    <col min="8881" max="8886" width="10.7109375" style="1" customWidth="1"/>
    <col min="8887" max="8887" width="12.85546875" style="1" customWidth="1"/>
    <col min="8888" max="8888" width="10.7109375" style="1" customWidth="1"/>
    <col min="8889" max="8889" width="11" style="1" customWidth="1"/>
    <col min="8890" max="8891" width="9.140625" style="1" customWidth="1"/>
    <col min="8892" max="8892" width="14.140625" style="1" customWidth="1"/>
    <col min="8893" max="8893" width="11.42578125" style="1" customWidth="1"/>
    <col min="8894" max="8894" width="11.28515625" style="1" customWidth="1"/>
    <col min="8895" max="8895" width="12.28515625" style="1" customWidth="1"/>
    <col min="8896" max="8896" width="11.28515625" style="1" customWidth="1"/>
    <col min="8897" max="8902" width="10.7109375" style="1" customWidth="1"/>
    <col min="8903" max="8903" width="12.85546875" style="1" customWidth="1"/>
    <col min="8904" max="8904" width="10.7109375" style="1" customWidth="1"/>
    <col min="8905" max="8905" width="11" style="1" customWidth="1"/>
    <col min="8906" max="8907" width="9.140625" style="1" customWidth="1"/>
    <col min="8908" max="8908" width="14.140625" style="1" customWidth="1"/>
    <col min="8909" max="8909" width="11.42578125" style="1" customWidth="1"/>
    <col min="8910" max="8910" width="11.28515625" style="1" customWidth="1"/>
    <col min="8911" max="8911" width="12.28515625" style="1" customWidth="1"/>
    <col min="8912" max="8912" width="11.28515625" style="1" customWidth="1"/>
    <col min="8913" max="8918" width="10.7109375" style="1" customWidth="1"/>
    <col min="8919" max="8919" width="12.85546875" style="1" customWidth="1"/>
    <col min="8920" max="8920" width="10.7109375" style="1" customWidth="1"/>
    <col min="8921" max="8921" width="11" style="1" customWidth="1"/>
    <col min="8922" max="8923" width="9.140625" style="1" customWidth="1"/>
    <col min="8924" max="8924" width="14.140625" style="1" customWidth="1"/>
    <col min="8925" max="8925" width="11.42578125" style="1" customWidth="1"/>
    <col min="8926" max="8926" width="11.28515625" style="1" customWidth="1"/>
    <col min="8927" max="8927" width="12.28515625" style="1" customWidth="1"/>
    <col min="8928" max="8928" width="11.28515625" style="1" customWidth="1"/>
    <col min="8929" max="8934" width="10.7109375" style="1" customWidth="1"/>
    <col min="8935" max="8935" width="12.85546875" style="1" customWidth="1"/>
    <col min="8936" max="8936" width="10.7109375" style="1" customWidth="1"/>
    <col min="8937" max="8937" width="11" style="1" customWidth="1"/>
    <col min="8938" max="8939" width="9.140625" style="1" customWidth="1"/>
    <col min="8940" max="8940" width="14.140625" style="1" customWidth="1"/>
    <col min="8941" max="8941" width="11.42578125" style="1" customWidth="1"/>
    <col min="8942" max="8942" width="11.28515625" style="1" customWidth="1"/>
    <col min="8943" max="8943" width="12.28515625" style="1" customWidth="1"/>
    <col min="8944" max="8944" width="11.28515625" style="1" customWidth="1"/>
    <col min="8945" max="8950" width="10.7109375" style="1" customWidth="1"/>
    <col min="8951" max="8951" width="12.85546875" style="1" customWidth="1"/>
    <col min="8952" max="8952" width="10.7109375" style="1" customWidth="1"/>
    <col min="8953" max="8953" width="11" style="1" customWidth="1"/>
    <col min="8954" max="8955" width="9.140625" style="1" customWidth="1"/>
    <col min="8956" max="8956" width="14.140625" style="1" customWidth="1"/>
    <col min="8957" max="8957" width="11.42578125" style="1" customWidth="1"/>
    <col min="8958" max="8958" width="11.28515625" style="1" customWidth="1"/>
    <col min="8959" max="8959" width="12.28515625" style="1" customWidth="1"/>
    <col min="8960" max="8960" width="11.28515625" style="1" customWidth="1"/>
    <col min="8961" max="8966" width="10.7109375" style="1" bestFit="1" customWidth="1"/>
    <col min="8967" max="8967" width="12.85546875" style="1" customWidth="1"/>
    <col min="8968" max="8968" width="10.7109375" style="1" customWidth="1"/>
    <col min="8969" max="8969" width="11" style="1" customWidth="1"/>
    <col min="8970" max="8970" width="12" style="1" customWidth="1"/>
    <col min="8971" max="9015" width="9.140625" style="1"/>
    <col min="9016" max="9016" width="6" style="1" customWidth="1"/>
    <col min="9017" max="9017" width="9.140625" style="1"/>
    <col min="9018" max="9018" width="15.42578125" style="1" customWidth="1"/>
    <col min="9019" max="9019" width="14.85546875" style="1" customWidth="1"/>
    <col min="9020" max="9020" width="14.140625" style="1" customWidth="1"/>
    <col min="9021" max="9021" width="11.42578125" style="1" customWidth="1"/>
    <col min="9022" max="9022" width="11.28515625" style="1" customWidth="1"/>
    <col min="9023" max="9023" width="12.28515625" style="1" customWidth="1"/>
    <col min="9024" max="9024" width="11.28515625" style="1" customWidth="1"/>
    <col min="9025" max="9030" width="10.7109375" style="1" customWidth="1"/>
    <col min="9031" max="9031" width="12.85546875" style="1" customWidth="1"/>
    <col min="9032" max="9032" width="10.7109375" style="1" customWidth="1"/>
    <col min="9033" max="9033" width="11" style="1" customWidth="1"/>
    <col min="9034" max="9035" width="9.140625" style="1" customWidth="1"/>
    <col min="9036" max="9036" width="14.140625" style="1" customWidth="1"/>
    <col min="9037" max="9037" width="11.42578125" style="1" customWidth="1"/>
    <col min="9038" max="9038" width="11.28515625" style="1" customWidth="1"/>
    <col min="9039" max="9039" width="12.28515625" style="1" customWidth="1"/>
    <col min="9040" max="9040" width="11.28515625" style="1" customWidth="1"/>
    <col min="9041" max="9046" width="10.7109375" style="1" customWidth="1"/>
    <col min="9047" max="9047" width="12.85546875" style="1" customWidth="1"/>
    <col min="9048" max="9048" width="10.7109375" style="1" customWidth="1"/>
    <col min="9049" max="9049" width="11" style="1" customWidth="1"/>
    <col min="9050" max="9051" width="9.140625" style="1" customWidth="1"/>
    <col min="9052" max="9052" width="14.140625" style="1" customWidth="1"/>
    <col min="9053" max="9053" width="11.42578125" style="1" customWidth="1"/>
    <col min="9054" max="9054" width="11.28515625" style="1" customWidth="1"/>
    <col min="9055" max="9055" width="12.28515625" style="1" customWidth="1"/>
    <col min="9056" max="9056" width="11.28515625" style="1" customWidth="1"/>
    <col min="9057" max="9062" width="10.7109375" style="1" customWidth="1"/>
    <col min="9063" max="9063" width="12.85546875" style="1" customWidth="1"/>
    <col min="9064" max="9064" width="10.7109375" style="1" customWidth="1"/>
    <col min="9065" max="9065" width="11" style="1" customWidth="1"/>
    <col min="9066" max="9067" width="9.140625" style="1" customWidth="1"/>
    <col min="9068" max="9068" width="14.140625" style="1" customWidth="1"/>
    <col min="9069" max="9069" width="11.42578125" style="1" customWidth="1"/>
    <col min="9070" max="9070" width="11.28515625" style="1" customWidth="1"/>
    <col min="9071" max="9071" width="12.28515625" style="1" customWidth="1"/>
    <col min="9072" max="9072" width="11.28515625" style="1" customWidth="1"/>
    <col min="9073" max="9078" width="10.7109375" style="1" customWidth="1"/>
    <col min="9079" max="9079" width="12.85546875" style="1" customWidth="1"/>
    <col min="9080" max="9080" width="10.7109375" style="1" customWidth="1"/>
    <col min="9081" max="9081" width="11" style="1" customWidth="1"/>
    <col min="9082" max="9083" width="9.140625" style="1" customWidth="1"/>
    <col min="9084" max="9084" width="14.140625" style="1" customWidth="1"/>
    <col min="9085" max="9085" width="11.42578125" style="1" customWidth="1"/>
    <col min="9086" max="9086" width="11.28515625" style="1" customWidth="1"/>
    <col min="9087" max="9087" width="12.28515625" style="1" customWidth="1"/>
    <col min="9088" max="9088" width="11.28515625" style="1" customWidth="1"/>
    <col min="9089" max="9094" width="10.7109375" style="1" customWidth="1"/>
    <col min="9095" max="9095" width="12.85546875" style="1" customWidth="1"/>
    <col min="9096" max="9096" width="10.7109375" style="1" customWidth="1"/>
    <col min="9097" max="9097" width="11" style="1" customWidth="1"/>
    <col min="9098" max="9099" width="9.140625" style="1" customWidth="1"/>
    <col min="9100" max="9100" width="14.140625" style="1" customWidth="1"/>
    <col min="9101" max="9101" width="11.42578125" style="1" customWidth="1"/>
    <col min="9102" max="9102" width="11.28515625" style="1" customWidth="1"/>
    <col min="9103" max="9103" width="12.28515625" style="1" customWidth="1"/>
    <col min="9104" max="9104" width="11.28515625" style="1" customWidth="1"/>
    <col min="9105" max="9110" width="10.7109375" style="1" customWidth="1"/>
    <col min="9111" max="9111" width="12.85546875" style="1" customWidth="1"/>
    <col min="9112" max="9112" width="10.7109375" style="1" customWidth="1"/>
    <col min="9113" max="9113" width="11" style="1" customWidth="1"/>
    <col min="9114" max="9115" width="9.140625" style="1" customWidth="1"/>
    <col min="9116" max="9116" width="14.140625" style="1" customWidth="1"/>
    <col min="9117" max="9117" width="11.42578125" style="1" customWidth="1"/>
    <col min="9118" max="9118" width="11.28515625" style="1" customWidth="1"/>
    <col min="9119" max="9119" width="12.28515625" style="1" customWidth="1"/>
    <col min="9120" max="9120" width="11.28515625" style="1" customWidth="1"/>
    <col min="9121" max="9126" width="10.7109375" style="1" customWidth="1"/>
    <col min="9127" max="9127" width="12.85546875" style="1" customWidth="1"/>
    <col min="9128" max="9128" width="10.7109375" style="1" customWidth="1"/>
    <col min="9129" max="9129" width="11" style="1" customWidth="1"/>
    <col min="9130" max="9131" width="9.140625" style="1" customWidth="1"/>
    <col min="9132" max="9132" width="14.140625" style="1" customWidth="1"/>
    <col min="9133" max="9133" width="11.42578125" style="1" customWidth="1"/>
    <col min="9134" max="9134" width="11.28515625" style="1" customWidth="1"/>
    <col min="9135" max="9135" width="12.28515625" style="1" customWidth="1"/>
    <col min="9136" max="9136" width="11.28515625" style="1" customWidth="1"/>
    <col min="9137" max="9142" width="10.7109375" style="1" customWidth="1"/>
    <col min="9143" max="9143" width="12.85546875" style="1" customWidth="1"/>
    <col min="9144" max="9144" width="10.7109375" style="1" customWidth="1"/>
    <col min="9145" max="9145" width="11" style="1" customWidth="1"/>
    <col min="9146" max="9147" width="9.140625" style="1" customWidth="1"/>
    <col min="9148" max="9148" width="14.140625" style="1" customWidth="1"/>
    <col min="9149" max="9149" width="11.42578125" style="1" customWidth="1"/>
    <col min="9150" max="9150" width="11.28515625" style="1" customWidth="1"/>
    <col min="9151" max="9151" width="12.28515625" style="1" customWidth="1"/>
    <col min="9152" max="9152" width="11.28515625" style="1" customWidth="1"/>
    <col min="9153" max="9158" width="10.7109375" style="1" customWidth="1"/>
    <col min="9159" max="9159" width="12.85546875" style="1" customWidth="1"/>
    <col min="9160" max="9160" width="10.7109375" style="1" customWidth="1"/>
    <col min="9161" max="9161" width="11" style="1" customWidth="1"/>
    <col min="9162" max="9163" width="9.140625" style="1" customWidth="1"/>
    <col min="9164" max="9164" width="14.140625" style="1" customWidth="1"/>
    <col min="9165" max="9165" width="11.42578125" style="1" customWidth="1"/>
    <col min="9166" max="9166" width="11.28515625" style="1" customWidth="1"/>
    <col min="9167" max="9167" width="12.28515625" style="1" customWidth="1"/>
    <col min="9168" max="9168" width="11.28515625" style="1" customWidth="1"/>
    <col min="9169" max="9174" width="10.7109375" style="1" customWidth="1"/>
    <col min="9175" max="9175" width="12.85546875" style="1" customWidth="1"/>
    <col min="9176" max="9176" width="10.7109375" style="1" customWidth="1"/>
    <col min="9177" max="9177" width="11" style="1" customWidth="1"/>
    <col min="9178" max="9179" width="9.140625" style="1" customWidth="1"/>
    <col min="9180" max="9180" width="14.140625" style="1" customWidth="1"/>
    <col min="9181" max="9181" width="11.42578125" style="1" customWidth="1"/>
    <col min="9182" max="9182" width="11.28515625" style="1" customWidth="1"/>
    <col min="9183" max="9183" width="12.28515625" style="1" customWidth="1"/>
    <col min="9184" max="9184" width="11.28515625" style="1" customWidth="1"/>
    <col min="9185" max="9190" width="10.7109375" style="1" customWidth="1"/>
    <col min="9191" max="9191" width="12.85546875" style="1" customWidth="1"/>
    <col min="9192" max="9192" width="10.7109375" style="1" customWidth="1"/>
    <col min="9193" max="9193" width="11" style="1" customWidth="1"/>
    <col min="9194" max="9195" width="9.140625" style="1" customWidth="1"/>
    <col min="9196" max="9196" width="14.140625" style="1" customWidth="1"/>
    <col min="9197" max="9197" width="11.42578125" style="1" customWidth="1"/>
    <col min="9198" max="9198" width="11.28515625" style="1" customWidth="1"/>
    <col min="9199" max="9199" width="12.28515625" style="1" customWidth="1"/>
    <col min="9200" max="9200" width="11.28515625" style="1" customWidth="1"/>
    <col min="9201" max="9206" width="10.7109375" style="1" customWidth="1"/>
    <col min="9207" max="9207" width="12.85546875" style="1" customWidth="1"/>
    <col min="9208" max="9208" width="10.7109375" style="1" customWidth="1"/>
    <col min="9209" max="9209" width="11" style="1" customWidth="1"/>
    <col min="9210" max="9211" width="9.140625" style="1" customWidth="1"/>
    <col min="9212" max="9212" width="14.140625" style="1" customWidth="1"/>
    <col min="9213" max="9213" width="11.42578125" style="1" customWidth="1"/>
    <col min="9214" max="9214" width="11.28515625" style="1" customWidth="1"/>
    <col min="9215" max="9215" width="12.28515625" style="1" customWidth="1"/>
    <col min="9216" max="9216" width="11.28515625" style="1" customWidth="1"/>
    <col min="9217" max="9222" width="10.7109375" style="1" bestFit="1" customWidth="1"/>
    <col min="9223" max="9223" width="12.85546875" style="1" customWidth="1"/>
    <col min="9224" max="9224" width="10.7109375" style="1" customWidth="1"/>
    <col min="9225" max="9225" width="11" style="1" customWidth="1"/>
    <col min="9226" max="9226" width="12" style="1" customWidth="1"/>
    <col min="9227" max="9271" width="9.140625" style="1"/>
    <col min="9272" max="9272" width="6" style="1" customWidth="1"/>
    <col min="9273" max="9273" width="9.140625" style="1"/>
    <col min="9274" max="9274" width="15.42578125" style="1" customWidth="1"/>
    <col min="9275" max="9275" width="14.85546875" style="1" customWidth="1"/>
    <col min="9276" max="9276" width="14.140625" style="1" customWidth="1"/>
    <col min="9277" max="9277" width="11.42578125" style="1" customWidth="1"/>
    <col min="9278" max="9278" width="11.28515625" style="1" customWidth="1"/>
    <col min="9279" max="9279" width="12.28515625" style="1" customWidth="1"/>
    <col min="9280" max="9280" width="11.28515625" style="1" customWidth="1"/>
    <col min="9281" max="9286" width="10.7109375" style="1" customWidth="1"/>
    <col min="9287" max="9287" width="12.85546875" style="1" customWidth="1"/>
    <col min="9288" max="9288" width="10.7109375" style="1" customWidth="1"/>
    <col min="9289" max="9289" width="11" style="1" customWidth="1"/>
    <col min="9290" max="9291" width="9.140625" style="1" customWidth="1"/>
    <col min="9292" max="9292" width="14.140625" style="1" customWidth="1"/>
    <col min="9293" max="9293" width="11.42578125" style="1" customWidth="1"/>
    <col min="9294" max="9294" width="11.28515625" style="1" customWidth="1"/>
    <col min="9295" max="9295" width="12.28515625" style="1" customWidth="1"/>
    <col min="9296" max="9296" width="11.28515625" style="1" customWidth="1"/>
    <col min="9297" max="9302" width="10.7109375" style="1" customWidth="1"/>
    <col min="9303" max="9303" width="12.85546875" style="1" customWidth="1"/>
    <col min="9304" max="9304" width="10.7109375" style="1" customWidth="1"/>
    <col min="9305" max="9305" width="11" style="1" customWidth="1"/>
    <col min="9306" max="9307" width="9.140625" style="1" customWidth="1"/>
    <col min="9308" max="9308" width="14.140625" style="1" customWidth="1"/>
    <col min="9309" max="9309" width="11.42578125" style="1" customWidth="1"/>
    <col min="9310" max="9310" width="11.28515625" style="1" customWidth="1"/>
    <col min="9311" max="9311" width="12.28515625" style="1" customWidth="1"/>
    <col min="9312" max="9312" width="11.28515625" style="1" customWidth="1"/>
    <col min="9313" max="9318" width="10.7109375" style="1" customWidth="1"/>
    <col min="9319" max="9319" width="12.85546875" style="1" customWidth="1"/>
    <col min="9320" max="9320" width="10.7109375" style="1" customWidth="1"/>
    <col min="9321" max="9321" width="11" style="1" customWidth="1"/>
    <col min="9322" max="9323" width="9.140625" style="1" customWidth="1"/>
    <col min="9324" max="9324" width="14.140625" style="1" customWidth="1"/>
    <col min="9325" max="9325" width="11.42578125" style="1" customWidth="1"/>
    <col min="9326" max="9326" width="11.28515625" style="1" customWidth="1"/>
    <col min="9327" max="9327" width="12.28515625" style="1" customWidth="1"/>
    <col min="9328" max="9328" width="11.28515625" style="1" customWidth="1"/>
    <col min="9329" max="9334" width="10.7109375" style="1" customWidth="1"/>
    <col min="9335" max="9335" width="12.85546875" style="1" customWidth="1"/>
    <col min="9336" max="9336" width="10.7109375" style="1" customWidth="1"/>
    <col min="9337" max="9337" width="11" style="1" customWidth="1"/>
    <col min="9338" max="9339" width="9.140625" style="1" customWidth="1"/>
    <col min="9340" max="9340" width="14.140625" style="1" customWidth="1"/>
    <col min="9341" max="9341" width="11.42578125" style="1" customWidth="1"/>
    <col min="9342" max="9342" width="11.28515625" style="1" customWidth="1"/>
    <col min="9343" max="9343" width="12.28515625" style="1" customWidth="1"/>
    <col min="9344" max="9344" width="11.28515625" style="1" customWidth="1"/>
    <col min="9345" max="9350" width="10.7109375" style="1" customWidth="1"/>
    <col min="9351" max="9351" width="12.85546875" style="1" customWidth="1"/>
    <col min="9352" max="9352" width="10.7109375" style="1" customWidth="1"/>
    <col min="9353" max="9353" width="11" style="1" customWidth="1"/>
    <col min="9354" max="9355" width="9.140625" style="1" customWidth="1"/>
    <col min="9356" max="9356" width="14.140625" style="1" customWidth="1"/>
    <col min="9357" max="9357" width="11.42578125" style="1" customWidth="1"/>
    <col min="9358" max="9358" width="11.28515625" style="1" customWidth="1"/>
    <col min="9359" max="9359" width="12.28515625" style="1" customWidth="1"/>
    <col min="9360" max="9360" width="11.28515625" style="1" customWidth="1"/>
    <col min="9361" max="9366" width="10.7109375" style="1" customWidth="1"/>
    <col min="9367" max="9367" width="12.85546875" style="1" customWidth="1"/>
    <col min="9368" max="9368" width="10.7109375" style="1" customWidth="1"/>
    <col min="9369" max="9369" width="11" style="1" customWidth="1"/>
    <col min="9370" max="9371" width="9.140625" style="1" customWidth="1"/>
    <col min="9372" max="9372" width="14.140625" style="1" customWidth="1"/>
    <col min="9373" max="9373" width="11.42578125" style="1" customWidth="1"/>
    <col min="9374" max="9374" width="11.28515625" style="1" customWidth="1"/>
    <col min="9375" max="9375" width="12.28515625" style="1" customWidth="1"/>
    <col min="9376" max="9376" width="11.28515625" style="1" customWidth="1"/>
    <col min="9377" max="9382" width="10.7109375" style="1" customWidth="1"/>
    <col min="9383" max="9383" width="12.85546875" style="1" customWidth="1"/>
    <col min="9384" max="9384" width="10.7109375" style="1" customWidth="1"/>
    <col min="9385" max="9385" width="11" style="1" customWidth="1"/>
    <col min="9386" max="9387" width="9.140625" style="1" customWidth="1"/>
    <col min="9388" max="9388" width="14.140625" style="1" customWidth="1"/>
    <col min="9389" max="9389" width="11.42578125" style="1" customWidth="1"/>
    <col min="9390" max="9390" width="11.28515625" style="1" customWidth="1"/>
    <col min="9391" max="9391" width="12.28515625" style="1" customWidth="1"/>
    <col min="9392" max="9392" width="11.28515625" style="1" customWidth="1"/>
    <col min="9393" max="9398" width="10.7109375" style="1" customWidth="1"/>
    <col min="9399" max="9399" width="12.85546875" style="1" customWidth="1"/>
    <col min="9400" max="9400" width="10.7109375" style="1" customWidth="1"/>
    <col min="9401" max="9401" width="11" style="1" customWidth="1"/>
    <col min="9402" max="9403" width="9.140625" style="1" customWidth="1"/>
    <col min="9404" max="9404" width="14.140625" style="1" customWidth="1"/>
    <col min="9405" max="9405" width="11.42578125" style="1" customWidth="1"/>
    <col min="9406" max="9406" width="11.28515625" style="1" customWidth="1"/>
    <col min="9407" max="9407" width="12.28515625" style="1" customWidth="1"/>
    <col min="9408" max="9408" width="11.28515625" style="1" customWidth="1"/>
    <col min="9409" max="9414" width="10.7109375" style="1" customWidth="1"/>
    <col min="9415" max="9415" width="12.85546875" style="1" customWidth="1"/>
    <col min="9416" max="9416" width="10.7109375" style="1" customWidth="1"/>
    <col min="9417" max="9417" width="11" style="1" customWidth="1"/>
    <col min="9418" max="9419" width="9.140625" style="1" customWidth="1"/>
    <col min="9420" max="9420" width="14.140625" style="1" customWidth="1"/>
    <col min="9421" max="9421" width="11.42578125" style="1" customWidth="1"/>
    <col min="9422" max="9422" width="11.28515625" style="1" customWidth="1"/>
    <col min="9423" max="9423" width="12.28515625" style="1" customWidth="1"/>
    <col min="9424" max="9424" width="11.28515625" style="1" customWidth="1"/>
    <col min="9425" max="9430" width="10.7109375" style="1" customWidth="1"/>
    <col min="9431" max="9431" width="12.85546875" style="1" customWidth="1"/>
    <col min="9432" max="9432" width="10.7109375" style="1" customWidth="1"/>
    <col min="9433" max="9433" width="11" style="1" customWidth="1"/>
    <col min="9434" max="9435" width="9.140625" style="1" customWidth="1"/>
    <col min="9436" max="9436" width="14.140625" style="1" customWidth="1"/>
    <col min="9437" max="9437" width="11.42578125" style="1" customWidth="1"/>
    <col min="9438" max="9438" width="11.28515625" style="1" customWidth="1"/>
    <col min="9439" max="9439" width="12.28515625" style="1" customWidth="1"/>
    <col min="9440" max="9440" width="11.28515625" style="1" customWidth="1"/>
    <col min="9441" max="9446" width="10.7109375" style="1" customWidth="1"/>
    <col min="9447" max="9447" width="12.85546875" style="1" customWidth="1"/>
    <col min="9448" max="9448" width="10.7109375" style="1" customWidth="1"/>
    <col min="9449" max="9449" width="11" style="1" customWidth="1"/>
    <col min="9450" max="9451" width="9.140625" style="1" customWidth="1"/>
    <col min="9452" max="9452" width="14.140625" style="1" customWidth="1"/>
    <col min="9453" max="9453" width="11.42578125" style="1" customWidth="1"/>
    <col min="9454" max="9454" width="11.28515625" style="1" customWidth="1"/>
    <col min="9455" max="9455" width="12.28515625" style="1" customWidth="1"/>
    <col min="9456" max="9456" width="11.28515625" style="1" customWidth="1"/>
    <col min="9457" max="9462" width="10.7109375" style="1" customWidth="1"/>
    <col min="9463" max="9463" width="12.85546875" style="1" customWidth="1"/>
    <col min="9464" max="9464" width="10.7109375" style="1" customWidth="1"/>
    <col min="9465" max="9465" width="11" style="1" customWidth="1"/>
    <col min="9466" max="9467" width="9.140625" style="1" customWidth="1"/>
    <col min="9468" max="9468" width="14.140625" style="1" customWidth="1"/>
    <col min="9469" max="9469" width="11.42578125" style="1" customWidth="1"/>
    <col min="9470" max="9470" width="11.28515625" style="1" customWidth="1"/>
    <col min="9471" max="9471" width="12.28515625" style="1" customWidth="1"/>
    <col min="9472" max="9472" width="11.28515625" style="1" customWidth="1"/>
    <col min="9473" max="9478" width="10.7109375" style="1" bestFit="1" customWidth="1"/>
    <col min="9479" max="9479" width="12.85546875" style="1" customWidth="1"/>
    <col min="9480" max="9480" width="10.7109375" style="1" customWidth="1"/>
    <col min="9481" max="9481" width="11" style="1" customWidth="1"/>
    <col min="9482" max="9482" width="12" style="1" customWidth="1"/>
    <col min="9483" max="9527" width="9.140625" style="1"/>
    <col min="9528" max="9528" width="6" style="1" customWidth="1"/>
    <col min="9529" max="9529" width="9.140625" style="1"/>
    <col min="9530" max="9530" width="15.42578125" style="1" customWidth="1"/>
    <col min="9531" max="9531" width="14.85546875" style="1" customWidth="1"/>
    <col min="9532" max="9532" width="14.140625" style="1" customWidth="1"/>
    <col min="9533" max="9533" width="11.42578125" style="1" customWidth="1"/>
    <col min="9534" max="9534" width="11.28515625" style="1" customWidth="1"/>
    <col min="9535" max="9535" width="12.28515625" style="1" customWidth="1"/>
    <col min="9536" max="9536" width="11.28515625" style="1" customWidth="1"/>
    <col min="9537" max="9542" width="10.7109375" style="1" customWidth="1"/>
    <col min="9543" max="9543" width="12.85546875" style="1" customWidth="1"/>
    <col min="9544" max="9544" width="10.7109375" style="1" customWidth="1"/>
    <col min="9545" max="9545" width="11" style="1" customWidth="1"/>
    <col min="9546" max="9547" width="9.140625" style="1" customWidth="1"/>
    <col min="9548" max="9548" width="14.140625" style="1" customWidth="1"/>
    <col min="9549" max="9549" width="11.42578125" style="1" customWidth="1"/>
    <col min="9550" max="9550" width="11.28515625" style="1" customWidth="1"/>
    <col min="9551" max="9551" width="12.28515625" style="1" customWidth="1"/>
    <col min="9552" max="9552" width="11.28515625" style="1" customWidth="1"/>
    <col min="9553" max="9558" width="10.7109375" style="1" customWidth="1"/>
    <col min="9559" max="9559" width="12.85546875" style="1" customWidth="1"/>
    <col min="9560" max="9560" width="10.7109375" style="1" customWidth="1"/>
    <col min="9561" max="9561" width="11" style="1" customWidth="1"/>
    <col min="9562" max="9563" width="9.140625" style="1" customWidth="1"/>
    <col min="9564" max="9564" width="14.140625" style="1" customWidth="1"/>
    <col min="9565" max="9565" width="11.42578125" style="1" customWidth="1"/>
    <col min="9566" max="9566" width="11.28515625" style="1" customWidth="1"/>
    <col min="9567" max="9567" width="12.28515625" style="1" customWidth="1"/>
    <col min="9568" max="9568" width="11.28515625" style="1" customWidth="1"/>
    <col min="9569" max="9574" width="10.7109375" style="1" customWidth="1"/>
    <col min="9575" max="9575" width="12.85546875" style="1" customWidth="1"/>
    <col min="9576" max="9576" width="10.7109375" style="1" customWidth="1"/>
    <col min="9577" max="9577" width="11" style="1" customWidth="1"/>
    <col min="9578" max="9579" width="9.140625" style="1" customWidth="1"/>
    <col min="9580" max="9580" width="14.140625" style="1" customWidth="1"/>
    <col min="9581" max="9581" width="11.42578125" style="1" customWidth="1"/>
    <col min="9582" max="9582" width="11.28515625" style="1" customWidth="1"/>
    <col min="9583" max="9583" width="12.28515625" style="1" customWidth="1"/>
    <col min="9584" max="9584" width="11.28515625" style="1" customWidth="1"/>
    <col min="9585" max="9590" width="10.7109375" style="1" customWidth="1"/>
    <col min="9591" max="9591" width="12.85546875" style="1" customWidth="1"/>
    <col min="9592" max="9592" width="10.7109375" style="1" customWidth="1"/>
    <col min="9593" max="9593" width="11" style="1" customWidth="1"/>
    <col min="9594" max="9595" width="9.140625" style="1" customWidth="1"/>
    <col min="9596" max="9596" width="14.140625" style="1" customWidth="1"/>
    <col min="9597" max="9597" width="11.42578125" style="1" customWidth="1"/>
    <col min="9598" max="9598" width="11.28515625" style="1" customWidth="1"/>
    <col min="9599" max="9599" width="12.28515625" style="1" customWidth="1"/>
    <col min="9600" max="9600" width="11.28515625" style="1" customWidth="1"/>
    <col min="9601" max="9606" width="10.7109375" style="1" customWidth="1"/>
    <col min="9607" max="9607" width="12.85546875" style="1" customWidth="1"/>
    <col min="9608" max="9608" width="10.7109375" style="1" customWidth="1"/>
    <col min="9609" max="9609" width="11" style="1" customWidth="1"/>
    <col min="9610" max="9611" width="9.140625" style="1" customWidth="1"/>
    <col min="9612" max="9612" width="14.140625" style="1" customWidth="1"/>
    <col min="9613" max="9613" width="11.42578125" style="1" customWidth="1"/>
    <col min="9614" max="9614" width="11.28515625" style="1" customWidth="1"/>
    <col min="9615" max="9615" width="12.28515625" style="1" customWidth="1"/>
    <col min="9616" max="9616" width="11.28515625" style="1" customWidth="1"/>
    <col min="9617" max="9622" width="10.7109375" style="1" customWidth="1"/>
    <col min="9623" max="9623" width="12.85546875" style="1" customWidth="1"/>
    <col min="9624" max="9624" width="10.7109375" style="1" customWidth="1"/>
    <col min="9625" max="9625" width="11" style="1" customWidth="1"/>
    <col min="9626" max="9627" width="9.140625" style="1" customWidth="1"/>
    <col min="9628" max="9628" width="14.140625" style="1" customWidth="1"/>
    <col min="9629" max="9629" width="11.42578125" style="1" customWidth="1"/>
    <col min="9630" max="9630" width="11.28515625" style="1" customWidth="1"/>
    <col min="9631" max="9631" width="12.28515625" style="1" customWidth="1"/>
    <col min="9632" max="9632" width="11.28515625" style="1" customWidth="1"/>
    <col min="9633" max="9638" width="10.7109375" style="1" customWidth="1"/>
    <col min="9639" max="9639" width="12.85546875" style="1" customWidth="1"/>
    <col min="9640" max="9640" width="10.7109375" style="1" customWidth="1"/>
    <col min="9641" max="9641" width="11" style="1" customWidth="1"/>
    <col min="9642" max="9643" width="9.140625" style="1" customWidth="1"/>
    <col min="9644" max="9644" width="14.140625" style="1" customWidth="1"/>
    <col min="9645" max="9645" width="11.42578125" style="1" customWidth="1"/>
    <col min="9646" max="9646" width="11.28515625" style="1" customWidth="1"/>
    <col min="9647" max="9647" width="12.28515625" style="1" customWidth="1"/>
    <col min="9648" max="9648" width="11.28515625" style="1" customWidth="1"/>
    <col min="9649" max="9654" width="10.7109375" style="1" customWidth="1"/>
    <col min="9655" max="9655" width="12.85546875" style="1" customWidth="1"/>
    <col min="9656" max="9656" width="10.7109375" style="1" customWidth="1"/>
    <col min="9657" max="9657" width="11" style="1" customWidth="1"/>
    <col min="9658" max="9659" width="9.140625" style="1" customWidth="1"/>
    <col min="9660" max="9660" width="14.140625" style="1" customWidth="1"/>
    <col min="9661" max="9661" width="11.42578125" style="1" customWidth="1"/>
    <col min="9662" max="9662" width="11.28515625" style="1" customWidth="1"/>
    <col min="9663" max="9663" width="12.28515625" style="1" customWidth="1"/>
    <col min="9664" max="9664" width="11.28515625" style="1" customWidth="1"/>
    <col min="9665" max="9670" width="10.7109375" style="1" customWidth="1"/>
    <col min="9671" max="9671" width="12.85546875" style="1" customWidth="1"/>
    <col min="9672" max="9672" width="10.7109375" style="1" customWidth="1"/>
    <col min="9673" max="9673" width="11" style="1" customWidth="1"/>
    <col min="9674" max="9675" width="9.140625" style="1" customWidth="1"/>
    <col min="9676" max="9676" width="14.140625" style="1" customWidth="1"/>
    <col min="9677" max="9677" width="11.42578125" style="1" customWidth="1"/>
    <col min="9678" max="9678" width="11.28515625" style="1" customWidth="1"/>
    <col min="9679" max="9679" width="12.28515625" style="1" customWidth="1"/>
    <col min="9680" max="9680" width="11.28515625" style="1" customWidth="1"/>
    <col min="9681" max="9686" width="10.7109375" style="1" customWidth="1"/>
    <col min="9687" max="9687" width="12.85546875" style="1" customWidth="1"/>
    <col min="9688" max="9688" width="10.7109375" style="1" customWidth="1"/>
    <col min="9689" max="9689" width="11" style="1" customWidth="1"/>
    <col min="9690" max="9691" width="9.140625" style="1" customWidth="1"/>
    <col min="9692" max="9692" width="14.140625" style="1" customWidth="1"/>
    <col min="9693" max="9693" width="11.42578125" style="1" customWidth="1"/>
    <col min="9694" max="9694" width="11.28515625" style="1" customWidth="1"/>
    <col min="9695" max="9695" width="12.28515625" style="1" customWidth="1"/>
    <col min="9696" max="9696" width="11.28515625" style="1" customWidth="1"/>
    <col min="9697" max="9702" width="10.7109375" style="1" customWidth="1"/>
    <col min="9703" max="9703" width="12.85546875" style="1" customWidth="1"/>
    <col min="9704" max="9704" width="10.7109375" style="1" customWidth="1"/>
    <col min="9705" max="9705" width="11" style="1" customWidth="1"/>
    <col min="9706" max="9707" width="9.140625" style="1" customWidth="1"/>
    <col min="9708" max="9708" width="14.140625" style="1" customWidth="1"/>
    <col min="9709" max="9709" width="11.42578125" style="1" customWidth="1"/>
    <col min="9710" max="9710" width="11.28515625" style="1" customWidth="1"/>
    <col min="9711" max="9711" width="12.28515625" style="1" customWidth="1"/>
    <col min="9712" max="9712" width="11.28515625" style="1" customWidth="1"/>
    <col min="9713" max="9718" width="10.7109375" style="1" customWidth="1"/>
    <col min="9719" max="9719" width="12.85546875" style="1" customWidth="1"/>
    <col min="9720" max="9720" width="10.7109375" style="1" customWidth="1"/>
    <col min="9721" max="9721" width="11" style="1" customWidth="1"/>
    <col min="9722" max="9723" width="9.140625" style="1" customWidth="1"/>
    <col min="9724" max="9724" width="14.140625" style="1" customWidth="1"/>
    <col min="9725" max="9725" width="11.42578125" style="1" customWidth="1"/>
    <col min="9726" max="9726" width="11.28515625" style="1" customWidth="1"/>
    <col min="9727" max="9727" width="12.28515625" style="1" customWidth="1"/>
    <col min="9728" max="9728" width="11.28515625" style="1" customWidth="1"/>
    <col min="9729" max="9734" width="10.7109375" style="1" bestFit="1" customWidth="1"/>
    <col min="9735" max="9735" width="12.85546875" style="1" customWidth="1"/>
    <col min="9736" max="9736" width="10.7109375" style="1" customWidth="1"/>
    <col min="9737" max="9737" width="11" style="1" customWidth="1"/>
    <col min="9738" max="9738" width="12" style="1" customWidth="1"/>
    <col min="9739" max="9783" width="9.140625" style="1"/>
    <col min="9784" max="9784" width="6" style="1" customWidth="1"/>
    <col min="9785" max="9785" width="9.140625" style="1"/>
    <col min="9786" max="9786" width="15.42578125" style="1" customWidth="1"/>
    <col min="9787" max="9787" width="14.85546875" style="1" customWidth="1"/>
    <col min="9788" max="9788" width="14.140625" style="1" customWidth="1"/>
    <col min="9789" max="9789" width="11.42578125" style="1" customWidth="1"/>
    <col min="9790" max="9790" width="11.28515625" style="1" customWidth="1"/>
    <col min="9791" max="9791" width="12.28515625" style="1" customWidth="1"/>
    <col min="9792" max="9792" width="11.28515625" style="1" customWidth="1"/>
    <col min="9793" max="9798" width="10.7109375" style="1" customWidth="1"/>
    <col min="9799" max="9799" width="12.85546875" style="1" customWidth="1"/>
    <col min="9800" max="9800" width="10.7109375" style="1" customWidth="1"/>
    <col min="9801" max="9801" width="11" style="1" customWidth="1"/>
    <col min="9802" max="9803" width="9.140625" style="1" customWidth="1"/>
    <col min="9804" max="9804" width="14.140625" style="1" customWidth="1"/>
    <col min="9805" max="9805" width="11.42578125" style="1" customWidth="1"/>
    <col min="9806" max="9806" width="11.28515625" style="1" customWidth="1"/>
    <col min="9807" max="9807" width="12.28515625" style="1" customWidth="1"/>
    <col min="9808" max="9808" width="11.28515625" style="1" customWidth="1"/>
    <col min="9809" max="9814" width="10.7109375" style="1" customWidth="1"/>
    <col min="9815" max="9815" width="12.85546875" style="1" customWidth="1"/>
    <col min="9816" max="9816" width="10.7109375" style="1" customWidth="1"/>
    <col min="9817" max="9817" width="11" style="1" customWidth="1"/>
    <col min="9818" max="9819" width="9.140625" style="1" customWidth="1"/>
    <col min="9820" max="9820" width="14.140625" style="1" customWidth="1"/>
    <col min="9821" max="9821" width="11.42578125" style="1" customWidth="1"/>
    <col min="9822" max="9822" width="11.28515625" style="1" customWidth="1"/>
    <col min="9823" max="9823" width="12.28515625" style="1" customWidth="1"/>
    <col min="9824" max="9824" width="11.28515625" style="1" customWidth="1"/>
    <col min="9825" max="9830" width="10.7109375" style="1" customWidth="1"/>
    <col min="9831" max="9831" width="12.85546875" style="1" customWidth="1"/>
    <col min="9832" max="9832" width="10.7109375" style="1" customWidth="1"/>
    <col min="9833" max="9833" width="11" style="1" customWidth="1"/>
    <col min="9834" max="9835" width="9.140625" style="1" customWidth="1"/>
    <col min="9836" max="9836" width="14.140625" style="1" customWidth="1"/>
    <col min="9837" max="9837" width="11.42578125" style="1" customWidth="1"/>
    <col min="9838" max="9838" width="11.28515625" style="1" customWidth="1"/>
    <col min="9839" max="9839" width="12.28515625" style="1" customWidth="1"/>
    <col min="9840" max="9840" width="11.28515625" style="1" customWidth="1"/>
    <col min="9841" max="9846" width="10.7109375" style="1" customWidth="1"/>
    <col min="9847" max="9847" width="12.85546875" style="1" customWidth="1"/>
    <col min="9848" max="9848" width="10.7109375" style="1" customWidth="1"/>
    <col min="9849" max="9849" width="11" style="1" customWidth="1"/>
    <col min="9850" max="9851" width="9.140625" style="1" customWidth="1"/>
    <col min="9852" max="9852" width="14.140625" style="1" customWidth="1"/>
    <col min="9853" max="9853" width="11.42578125" style="1" customWidth="1"/>
    <col min="9854" max="9854" width="11.28515625" style="1" customWidth="1"/>
    <col min="9855" max="9855" width="12.28515625" style="1" customWidth="1"/>
    <col min="9856" max="9856" width="11.28515625" style="1" customWidth="1"/>
    <col min="9857" max="9862" width="10.7109375" style="1" customWidth="1"/>
    <col min="9863" max="9863" width="12.85546875" style="1" customWidth="1"/>
    <col min="9864" max="9864" width="10.7109375" style="1" customWidth="1"/>
    <col min="9865" max="9865" width="11" style="1" customWidth="1"/>
    <col min="9866" max="9867" width="9.140625" style="1" customWidth="1"/>
    <col min="9868" max="9868" width="14.140625" style="1" customWidth="1"/>
    <col min="9869" max="9869" width="11.42578125" style="1" customWidth="1"/>
    <col min="9870" max="9870" width="11.28515625" style="1" customWidth="1"/>
    <col min="9871" max="9871" width="12.28515625" style="1" customWidth="1"/>
    <col min="9872" max="9872" width="11.28515625" style="1" customWidth="1"/>
    <col min="9873" max="9878" width="10.7109375" style="1" customWidth="1"/>
    <col min="9879" max="9879" width="12.85546875" style="1" customWidth="1"/>
    <col min="9880" max="9880" width="10.7109375" style="1" customWidth="1"/>
    <col min="9881" max="9881" width="11" style="1" customWidth="1"/>
    <col min="9882" max="9883" width="9.140625" style="1" customWidth="1"/>
    <col min="9884" max="9884" width="14.140625" style="1" customWidth="1"/>
    <col min="9885" max="9885" width="11.42578125" style="1" customWidth="1"/>
    <col min="9886" max="9886" width="11.28515625" style="1" customWidth="1"/>
    <col min="9887" max="9887" width="12.28515625" style="1" customWidth="1"/>
    <col min="9888" max="9888" width="11.28515625" style="1" customWidth="1"/>
    <col min="9889" max="9894" width="10.7109375" style="1" customWidth="1"/>
    <col min="9895" max="9895" width="12.85546875" style="1" customWidth="1"/>
    <col min="9896" max="9896" width="10.7109375" style="1" customWidth="1"/>
    <col min="9897" max="9897" width="11" style="1" customWidth="1"/>
    <col min="9898" max="9899" width="9.140625" style="1" customWidth="1"/>
    <col min="9900" max="9900" width="14.140625" style="1" customWidth="1"/>
    <col min="9901" max="9901" width="11.42578125" style="1" customWidth="1"/>
    <col min="9902" max="9902" width="11.28515625" style="1" customWidth="1"/>
    <col min="9903" max="9903" width="12.28515625" style="1" customWidth="1"/>
    <col min="9904" max="9904" width="11.28515625" style="1" customWidth="1"/>
    <col min="9905" max="9910" width="10.7109375" style="1" customWidth="1"/>
    <col min="9911" max="9911" width="12.85546875" style="1" customWidth="1"/>
    <col min="9912" max="9912" width="10.7109375" style="1" customWidth="1"/>
    <col min="9913" max="9913" width="11" style="1" customWidth="1"/>
    <col min="9914" max="9915" width="9.140625" style="1" customWidth="1"/>
    <col min="9916" max="9916" width="14.140625" style="1" customWidth="1"/>
    <col min="9917" max="9917" width="11.42578125" style="1" customWidth="1"/>
    <col min="9918" max="9918" width="11.28515625" style="1" customWidth="1"/>
    <col min="9919" max="9919" width="12.28515625" style="1" customWidth="1"/>
    <col min="9920" max="9920" width="11.28515625" style="1" customWidth="1"/>
    <col min="9921" max="9926" width="10.7109375" style="1" customWidth="1"/>
    <col min="9927" max="9927" width="12.85546875" style="1" customWidth="1"/>
    <col min="9928" max="9928" width="10.7109375" style="1" customWidth="1"/>
    <col min="9929" max="9929" width="11" style="1" customWidth="1"/>
    <col min="9930" max="9931" width="9.140625" style="1" customWidth="1"/>
    <col min="9932" max="9932" width="14.140625" style="1" customWidth="1"/>
    <col min="9933" max="9933" width="11.42578125" style="1" customWidth="1"/>
    <col min="9934" max="9934" width="11.28515625" style="1" customWidth="1"/>
    <col min="9935" max="9935" width="12.28515625" style="1" customWidth="1"/>
    <col min="9936" max="9936" width="11.28515625" style="1" customWidth="1"/>
    <col min="9937" max="9942" width="10.7109375" style="1" customWidth="1"/>
    <col min="9943" max="9943" width="12.85546875" style="1" customWidth="1"/>
    <col min="9944" max="9944" width="10.7109375" style="1" customWidth="1"/>
    <col min="9945" max="9945" width="11" style="1" customWidth="1"/>
    <col min="9946" max="9947" width="9.140625" style="1" customWidth="1"/>
    <col min="9948" max="9948" width="14.140625" style="1" customWidth="1"/>
    <col min="9949" max="9949" width="11.42578125" style="1" customWidth="1"/>
    <col min="9950" max="9950" width="11.28515625" style="1" customWidth="1"/>
    <col min="9951" max="9951" width="12.28515625" style="1" customWidth="1"/>
    <col min="9952" max="9952" width="11.28515625" style="1" customWidth="1"/>
    <col min="9953" max="9958" width="10.7109375" style="1" customWidth="1"/>
    <col min="9959" max="9959" width="12.85546875" style="1" customWidth="1"/>
    <col min="9960" max="9960" width="10.7109375" style="1" customWidth="1"/>
    <col min="9961" max="9961" width="11" style="1" customWidth="1"/>
    <col min="9962" max="9963" width="9.140625" style="1" customWidth="1"/>
    <col min="9964" max="9964" width="14.140625" style="1" customWidth="1"/>
    <col min="9965" max="9965" width="11.42578125" style="1" customWidth="1"/>
    <col min="9966" max="9966" width="11.28515625" style="1" customWidth="1"/>
    <col min="9967" max="9967" width="12.28515625" style="1" customWidth="1"/>
    <col min="9968" max="9968" width="11.28515625" style="1" customWidth="1"/>
    <col min="9969" max="9974" width="10.7109375" style="1" customWidth="1"/>
    <col min="9975" max="9975" width="12.85546875" style="1" customWidth="1"/>
    <col min="9976" max="9976" width="10.7109375" style="1" customWidth="1"/>
    <col min="9977" max="9977" width="11" style="1" customWidth="1"/>
    <col min="9978" max="9979" width="9.140625" style="1" customWidth="1"/>
    <col min="9980" max="9980" width="14.140625" style="1" customWidth="1"/>
    <col min="9981" max="9981" width="11.42578125" style="1" customWidth="1"/>
    <col min="9982" max="9982" width="11.28515625" style="1" customWidth="1"/>
    <col min="9983" max="9983" width="12.28515625" style="1" customWidth="1"/>
    <col min="9984" max="9984" width="11.28515625" style="1" customWidth="1"/>
    <col min="9985" max="9990" width="10.7109375" style="1" bestFit="1" customWidth="1"/>
    <col min="9991" max="9991" width="12.85546875" style="1" customWidth="1"/>
    <col min="9992" max="9992" width="10.7109375" style="1" customWidth="1"/>
    <col min="9993" max="9993" width="11" style="1" customWidth="1"/>
    <col min="9994" max="9994" width="12" style="1" customWidth="1"/>
    <col min="9995" max="10039" width="9.140625" style="1"/>
    <col min="10040" max="10040" width="6" style="1" customWidth="1"/>
    <col min="10041" max="10041" width="9.140625" style="1"/>
    <col min="10042" max="10042" width="15.42578125" style="1" customWidth="1"/>
    <col min="10043" max="10043" width="14.85546875" style="1" customWidth="1"/>
    <col min="10044" max="10044" width="14.140625" style="1" customWidth="1"/>
    <col min="10045" max="10045" width="11.42578125" style="1" customWidth="1"/>
    <col min="10046" max="10046" width="11.28515625" style="1" customWidth="1"/>
    <col min="10047" max="10047" width="12.28515625" style="1" customWidth="1"/>
    <col min="10048" max="10048" width="11.28515625" style="1" customWidth="1"/>
    <col min="10049" max="10054" width="10.7109375" style="1" customWidth="1"/>
    <col min="10055" max="10055" width="12.85546875" style="1" customWidth="1"/>
    <col min="10056" max="10056" width="10.7109375" style="1" customWidth="1"/>
    <col min="10057" max="10057" width="11" style="1" customWidth="1"/>
    <col min="10058" max="10059" width="9.140625" style="1" customWidth="1"/>
    <col min="10060" max="10060" width="14.140625" style="1" customWidth="1"/>
    <col min="10061" max="10061" width="11.42578125" style="1" customWidth="1"/>
    <col min="10062" max="10062" width="11.28515625" style="1" customWidth="1"/>
    <col min="10063" max="10063" width="12.28515625" style="1" customWidth="1"/>
    <col min="10064" max="10064" width="11.28515625" style="1" customWidth="1"/>
    <col min="10065" max="10070" width="10.7109375" style="1" customWidth="1"/>
    <col min="10071" max="10071" width="12.85546875" style="1" customWidth="1"/>
    <col min="10072" max="10072" width="10.7109375" style="1" customWidth="1"/>
    <col min="10073" max="10073" width="11" style="1" customWidth="1"/>
    <col min="10074" max="10075" width="9.140625" style="1" customWidth="1"/>
    <col min="10076" max="10076" width="14.140625" style="1" customWidth="1"/>
    <col min="10077" max="10077" width="11.42578125" style="1" customWidth="1"/>
    <col min="10078" max="10078" width="11.28515625" style="1" customWidth="1"/>
    <col min="10079" max="10079" width="12.28515625" style="1" customWidth="1"/>
    <col min="10080" max="10080" width="11.28515625" style="1" customWidth="1"/>
    <col min="10081" max="10086" width="10.7109375" style="1" customWidth="1"/>
    <col min="10087" max="10087" width="12.85546875" style="1" customWidth="1"/>
    <col min="10088" max="10088" width="10.7109375" style="1" customWidth="1"/>
    <col min="10089" max="10089" width="11" style="1" customWidth="1"/>
    <col min="10090" max="10091" width="9.140625" style="1" customWidth="1"/>
    <col min="10092" max="10092" width="14.140625" style="1" customWidth="1"/>
    <col min="10093" max="10093" width="11.42578125" style="1" customWidth="1"/>
    <col min="10094" max="10094" width="11.28515625" style="1" customWidth="1"/>
    <col min="10095" max="10095" width="12.28515625" style="1" customWidth="1"/>
    <col min="10096" max="10096" width="11.28515625" style="1" customWidth="1"/>
    <col min="10097" max="10102" width="10.7109375" style="1" customWidth="1"/>
    <col min="10103" max="10103" width="12.85546875" style="1" customWidth="1"/>
    <col min="10104" max="10104" width="10.7109375" style="1" customWidth="1"/>
    <col min="10105" max="10105" width="11" style="1" customWidth="1"/>
    <col min="10106" max="10107" width="9.140625" style="1" customWidth="1"/>
    <col min="10108" max="10108" width="14.140625" style="1" customWidth="1"/>
    <col min="10109" max="10109" width="11.42578125" style="1" customWidth="1"/>
    <col min="10110" max="10110" width="11.28515625" style="1" customWidth="1"/>
    <col min="10111" max="10111" width="12.28515625" style="1" customWidth="1"/>
    <col min="10112" max="10112" width="11.28515625" style="1" customWidth="1"/>
    <col min="10113" max="10118" width="10.7109375" style="1" customWidth="1"/>
    <col min="10119" max="10119" width="12.85546875" style="1" customWidth="1"/>
    <col min="10120" max="10120" width="10.7109375" style="1" customWidth="1"/>
    <col min="10121" max="10121" width="11" style="1" customWidth="1"/>
    <col min="10122" max="10123" width="9.140625" style="1" customWidth="1"/>
    <col min="10124" max="10124" width="14.140625" style="1" customWidth="1"/>
    <col min="10125" max="10125" width="11.42578125" style="1" customWidth="1"/>
    <col min="10126" max="10126" width="11.28515625" style="1" customWidth="1"/>
    <col min="10127" max="10127" width="12.28515625" style="1" customWidth="1"/>
    <col min="10128" max="10128" width="11.28515625" style="1" customWidth="1"/>
    <col min="10129" max="10134" width="10.7109375" style="1" customWidth="1"/>
    <col min="10135" max="10135" width="12.85546875" style="1" customWidth="1"/>
    <col min="10136" max="10136" width="10.7109375" style="1" customWidth="1"/>
    <col min="10137" max="10137" width="11" style="1" customWidth="1"/>
    <col min="10138" max="10139" width="9.140625" style="1" customWidth="1"/>
    <col min="10140" max="10140" width="14.140625" style="1" customWidth="1"/>
    <col min="10141" max="10141" width="11.42578125" style="1" customWidth="1"/>
    <col min="10142" max="10142" width="11.28515625" style="1" customWidth="1"/>
    <col min="10143" max="10143" width="12.28515625" style="1" customWidth="1"/>
    <col min="10144" max="10144" width="11.28515625" style="1" customWidth="1"/>
    <col min="10145" max="10150" width="10.7109375" style="1" customWidth="1"/>
    <col min="10151" max="10151" width="12.85546875" style="1" customWidth="1"/>
    <col min="10152" max="10152" width="10.7109375" style="1" customWidth="1"/>
    <col min="10153" max="10153" width="11" style="1" customWidth="1"/>
    <col min="10154" max="10155" width="9.140625" style="1" customWidth="1"/>
    <col min="10156" max="10156" width="14.140625" style="1" customWidth="1"/>
    <col min="10157" max="10157" width="11.42578125" style="1" customWidth="1"/>
    <col min="10158" max="10158" width="11.28515625" style="1" customWidth="1"/>
    <col min="10159" max="10159" width="12.28515625" style="1" customWidth="1"/>
    <col min="10160" max="10160" width="11.28515625" style="1" customWidth="1"/>
    <col min="10161" max="10166" width="10.7109375" style="1" customWidth="1"/>
    <col min="10167" max="10167" width="12.85546875" style="1" customWidth="1"/>
    <col min="10168" max="10168" width="10.7109375" style="1" customWidth="1"/>
    <col min="10169" max="10169" width="11" style="1" customWidth="1"/>
    <col min="10170" max="10171" width="9.140625" style="1" customWidth="1"/>
    <col min="10172" max="10172" width="14.140625" style="1" customWidth="1"/>
    <col min="10173" max="10173" width="11.42578125" style="1" customWidth="1"/>
    <col min="10174" max="10174" width="11.28515625" style="1" customWidth="1"/>
    <col min="10175" max="10175" width="12.28515625" style="1" customWidth="1"/>
    <col min="10176" max="10176" width="11.28515625" style="1" customWidth="1"/>
    <col min="10177" max="10182" width="10.7109375" style="1" customWidth="1"/>
    <col min="10183" max="10183" width="12.85546875" style="1" customWidth="1"/>
    <col min="10184" max="10184" width="10.7109375" style="1" customWidth="1"/>
    <col min="10185" max="10185" width="11" style="1" customWidth="1"/>
    <col min="10186" max="10187" width="9.140625" style="1" customWidth="1"/>
    <col min="10188" max="10188" width="14.140625" style="1" customWidth="1"/>
    <col min="10189" max="10189" width="11.42578125" style="1" customWidth="1"/>
    <col min="10190" max="10190" width="11.28515625" style="1" customWidth="1"/>
    <col min="10191" max="10191" width="12.28515625" style="1" customWidth="1"/>
    <col min="10192" max="10192" width="11.28515625" style="1" customWidth="1"/>
    <col min="10193" max="10198" width="10.7109375" style="1" customWidth="1"/>
    <col min="10199" max="10199" width="12.85546875" style="1" customWidth="1"/>
    <col min="10200" max="10200" width="10.7109375" style="1" customWidth="1"/>
    <col min="10201" max="10201" width="11" style="1" customWidth="1"/>
    <col min="10202" max="10203" width="9.140625" style="1" customWidth="1"/>
    <col min="10204" max="10204" width="14.140625" style="1" customWidth="1"/>
    <col min="10205" max="10205" width="11.42578125" style="1" customWidth="1"/>
    <col min="10206" max="10206" width="11.28515625" style="1" customWidth="1"/>
    <col min="10207" max="10207" width="12.28515625" style="1" customWidth="1"/>
    <col min="10208" max="10208" width="11.28515625" style="1" customWidth="1"/>
    <col min="10209" max="10214" width="10.7109375" style="1" customWidth="1"/>
    <col min="10215" max="10215" width="12.85546875" style="1" customWidth="1"/>
    <col min="10216" max="10216" width="10.7109375" style="1" customWidth="1"/>
    <col min="10217" max="10217" width="11" style="1" customWidth="1"/>
    <col min="10218" max="10219" width="9.140625" style="1" customWidth="1"/>
    <col min="10220" max="10220" width="14.140625" style="1" customWidth="1"/>
    <col min="10221" max="10221" width="11.42578125" style="1" customWidth="1"/>
    <col min="10222" max="10222" width="11.28515625" style="1" customWidth="1"/>
    <col min="10223" max="10223" width="12.28515625" style="1" customWidth="1"/>
    <col min="10224" max="10224" width="11.28515625" style="1" customWidth="1"/>
    <col min="10225" max="10230" width="10.7109375" style="1" customWidth="1"/>
    <col min="10231" max="10231" width="12.85546875" style="1" customWidth="1"/>
    <col min="10232" max="10232" width="10.7109375" style="1" customWidth="1"/>
    <col min="10233" max="10233" width="11" style="1" customWidth="1"/>
    <col min="10234" max="10235" width="9.140625" style="1" customWidth="1"/>
    <col min="10236" max="10236" width="14.140625" style="1" customWidth="1"/>
    <col min="10237" max="10237" width="11.42578125" style="1" customWidth="1"/>
    <col min="10238" max="10238" width="11.28515625" style="1" customWidth="1"/>
    <col min="10239" max="10239" width="12.28515625" style="1" customWidth="1"/>
    <col min="10240" max="10240" width="11.28515625" style="1" customWidth="1"/>
    <col min="10241" max="10246" width="10.7109375" style="1" bestFit="1" customWidth="1"/>
    <col min="10247" max="10247" width="12.85546875" style="1" customWidth="1"/>
    <col min="10248" max="10248" width="10.7109375" style="1" customWidth="1"/>
    <col min="10249" max="10249" width="11" style="1" customWidth="1"/>
    <col min="10250" max="10250" width="12" style="1" customWidth="1"/>
    <col min="10251" max="10295" width="9.140625" style="1"/>
    <col min="10296" max="10296" width="6" style="1" customWidth="1"/>
    <col min="10297" max="10297" width="9.140625" style="1"/>
    <col min="10298" max="10298" width="15.42578125" style="1" customWidth="1"/>
    <col min="10299" max="10299" width="14.85546875" style="1" customWidth="1"/>
    <col min="10300" max="10300" width="14.140625" style="1" customWidth="1"/>
    <col min="10301" max="10301" width="11.42578125" style="1" customWidth="1"/>
    <col min="10302" max="10302" width="11.28515625" style="1" customWidth="1"/>
    <col min="10303" max="10303" width="12.28515625" style="1" customWidth="1"/>
    <col min="10304" max="10304" width="11.28515625" style="1" customWidth="1"/>
    <col min="10305" max="10310" width="10.7109375" style="1" customWidth="1"/>
    <col min="10311" max="10311" width="12.85546875" style="1" customWidth="1"/>
    <col min="10312" max="10312" width="10.7109375" style="1" customWidth="1"/>
    <col min="10313" max="10313" width="11" style="1" customWidth="1"/>
    <col min="10314" max="10315" width="9.140625" style="1" customWidth="1"/>
    <col min="10316" max="10316" width="14.140625" style="1" customWidth="1"/>
    <col min="10317" max="10317" width="11.42578125" style="1" customWidth="1"/>
    <col min="10318" max="10318" width="11.28515625" style="1" customWidth="1"/>
    <col min="10319" max="10319" width="12.28515625" style="1" customWidth="1"/>
    <col min="10320" max="10320" width="11.28515625" style="1" customWidth="1"/>
    <col min="10321" max="10326" width="10.7109375" style="1" customWidth="1"/>
    <col min="10327" max="10327" width="12.85546875" style="1" customWidth="1"/>
    <col min="10328" max="10328" width="10.7109375" style="1" customWidth="1"/>
    <col min="10329" max="10329" width="11" style="1" customWidth="1"/>
    <col min="10330" max="10331" width="9.140625" style="1" customWidth="1"/>
    <col min="10332" max="10332" width="14.140625" style="1" customWidth="1"/>
    <col min="10333" max="10333" width="11.42578125" style="1" customWidth="1"/>
    <col min="10334" max="10334" width="11.28515625" style="1" customWidth="1"/>
    <col min="10335" max="10335" width="12.28515625" style="1" customWidth="1"/>
    <col min="10336" max="10336" width="11.28515625" style="1" customWidth="1"/>
    <col min="10337" max="10342" width="10.7109375" style="1" customWidth="1"/>
    <col min="10343" max="10343" width="12.85546875" style="1" customWidth="1"/>
    <col min="10344" max="10344" width="10.7109375" style="1" customWidth="1"/>
    <col min="10345" max="10345" width="11" style="1" customWidth="1"/>
    <col min="10346" max="10347" width="9.140625" style="1" customWidth="1"/>
    <col min="10348" max="10348" width="14.140625" style="1" customWidth="1"/>
    <col min="10349" max="10349" width="11.42578125" style="1" customWidth="1"/>
    <col min="10350" max="10350" width="11.28515625" style="1" customWidth="1"/>
    <col min="10351" max="10351" width="12.28515625" style="1" customWidth="1"/>
    <col min="10352" max="10352" width="11.28515625" style="1" customWidth="1"/>
    <col min="10353" max="10358" width="10.7109375" style="1" customWidth="1"/>
    <col min="10359" max="10359" width="12.85546875" style="1" customWidth="1"/>
    <col min="10360" max="10360" width="10.7109375" style="1" customWidth="1"/>
    <col min="10361" max="10361" width="11" style="1" customWidth="1"/>
    <col min="10362" max="10363" width="9.140625" style="1" customWidth="1"/>
    <col min="10364" max="10364" width="14.140625" style="1" customWidth="1"/>
    <col min="10365" max="10365" width="11.42578125" style="1" customWidth="1"/>
    <col min="10366" max="10366" width="11.28515625" style="1" customWidth="1"/>
    <col min="10367" max="10367" width="12.28515625" style="1" customWidth="1"/>
    <col min="10368" max="10368" width="11.28515625" style="1" customWidth="1"/>
    <col min="10369" max="10374" width="10.7109375" style="1" customWidth="1"/>
    <col min="10375" max="10375" width="12.85546875" style="1" customWidth="1"/>
    <col min="10376" max="10376" width="10.7109375" style="1" customWidth="1"/>
    <col min="10377" max="10377" width="11" style="1" customWidth="1"/>
    <col min="10378" max="10379" width="9.140625" style="1" customWidth="1"/>
    <col min="10380" max="10380" width="14.140625" style="1" customWidth="1"/>
    <col min="10381" max="10381" width="11.42578125" style="1" customWidth="1"/>
    <col min="10382" max="10382" width="11.28515625" style="1" customWidth="1"/>
    <col min="10383" max="10383" width="12.28515625" style="1" customWidth="1"/>
    <col min="10384" max="10384" width="11.28515625" style="1" customWidth="1"/>
    <col min="10385" max="10390" width="10.7109375" style="1" customWidth="1"/>
    <col min="10391" max="10391" width="12.85546875" style="1" customWidth="1"/>
    <col min="10392" max="10392" width="10.7109375" style="1" customWidth="1"/>
    <col min="10393" max="10393" width="11" style="1" customWidth="1"/>
    <col min="10394" max="10395" width="9.140625" style="1" customWidth="1"/>
    <col min="10396" max="10396" width="14.140625" style="1" customWidth="1"/>
    <col min="10397" max="10397" width="11.42578125" style="1" customWidth="1"/>
    <col min="10398" max="10398" width="11.28515625" style="1" customWidth="1"/>
    <col min="10399" max="10399" width="12.28515625" style="1" customWidth="1"/>
    <col min="10400" max="10400" width="11.28515625" style="1" customWidth="1"/>
    <col min="10401" max="10406" width="10.7109375" style="1" customWidth="1"/>
    <col min="10407" max="10407" width="12.85546875" style="1" customWidth="1"/>
    <col min="10408" max="10408" width="10.7109375" style="1" customWidth="1"/>
    <col min="10409" max="10409" width="11" style="1" customWidth="1"/>
    <col min="10410" max="10411" width="9.140625" style="1" customWidth="1"/>
    <col min="10412" max="10412" width="14.140625" style="1" customWidth="1"/>
    <col min="10413" max="10413" width="11.42578125" style="1" customWidth="1"/>
    <col min="10414" max="10414" width="11.28515625" style="1" customWidth="1"/>
    <col min="10415" max="10415" width="12.28515625" style="1" customWidth="1"/>
    <col min="10416" max="10416" width="11.28515625" style="1" customWidth="1"/>
    <col min="10417" max="10422" width="10.7109375" style="1" customWidth="1"/>
    <col min="10423" max="10423" width="12.85546875" style="1" customWidth="1"/>
    <col min="10424" max="10424" width="10.7109375" style="1" customWidth="1"/>
    <col min="10425" max="10425" width="11" style="1" customWidth="1"/>
    <col min="10426" max="10427" width="9.140625" style="1" customWidth="1"/>
    <col min="10428" max="10428" width="14.140625" style="1" customWidth="1"/>
    <col min="10429" max="10429" width="11.42578125" style="1" customWidth="1"/>
    <col min="10430" max="10430" width="11.28515625" style="1" customWidth="1"/>
    <col min="10431" max="10431" width="12.28515625" style="1" customWidth="1"/>
    <col min="10432" max="10432" width="11.28515625" style="1" customWidth="1"/>
    <col min="10433" max="10438" width="10.7109375" style="1" customWidth="1"/>
    <col min="10439" max="10439" width="12.85546875" style="1" customWidth="1"/>
    <col min="10440" max="10440" width="10.7109375" style="1" customWidth="1"/>
    <col min="10441" max="10441" width="11" style="1" customWidth="1"/>
    <col min="10442" max="10443" width="9.140625" style="1" customWidth="1"/>
    <col min="10444" max="10444" width="14.140625" style="1" customWidth="1"/>
    <col min="10445" max="10445" width="11.42578125" style="1" customWidth="1"/>
    <col min="10446" max="10446" width="11.28515625" style="1" customWidth="1"/>
    <col min="10447" max="10447" width="12.28515625" style="1" customWidth="1"/>
    <col min="10448" max="10448" width="11.28515625" style="1" customWidth="1"/>
    <col min="10449" max="10454" width="10.7109375" style="1" customWidth="1"/>
    <col min="10455" max="10455" width="12.85546875" style="1" customWidth="1"/>
    <col min="10456" max="10456" width="10.7109375" style="1" customWidth="1"/>
    <col min="10457" max="10457" width="11" style="1" customWidth="1"/>
    <col min="10458" max="10459" width="9.140625" style="1" customWidth="1"/>
    <col min="10460" max="10460" width="14.140625" style="1" customWidth="1"/>
    <col min="10461" max="10461" width="11.42578125" style="1" customWidth="1"/>
    <col min="10462" max="10462" width="11.28515625" style="1" customWidth="1"/>
    <col min="10463" max="10463" width="12.28515625" style="1" customWidth="1"/>
    <col min="10464" max="10464" width="11.28515625" style="1" customWidth="1"/>
    <col min="10465" max="10470" width="10.7109375" style="1" customWidth="1"/>
    <col min="10471" max="10471" width="12.85546875" style="1" customWidth="1"/>
    <col min="10472" max="10472" width="10.7109375" style="1" customWidth="1"/>
    <col min="10473" max="10473" width="11" style="1" customWidth="1"/>
    <col min="10474" max="10475" width="9.140625" style="1" customWidth="1"/>
    <col min="10476" max="10476" width="14.140625" style="1" customWidth="1"/>
    <col min="10477" max="10477" width="11.42578125" style="1" customWidth="1"/>
    <col min="10478" max="10478" width="11.28515625" style="1" customWidth="1"/>
    <col min="10479" max="10479" width="12.28515625" style="1" customWidth="1"/>
    <col min="10480" max="10480" width="11.28515625" style="1" customWidth="1"/>
    <col min="10481" max="10486" width="10.7109375" style="1" customWidth="1"/>
    <col min="10487" max="10487" width="12.85546875" style="1" customWidth="1"/>
    <col min="10488" max="10488" width="10.7109375" style="1" customWidth="1"/>
    <col min="10489" max="10489" width="11" style="1" customWidth="1"/>
    <col min="10490" max="10491" width="9.140625" style="1" customWidth="1"/>
    <col min="10492" max="10492" width="14.140625" style="1" customWidth="1"/>
    <col min="10493" max="10493" width="11.42578125" style="1" customWidth="1"/>
    <col min="10494" max="10494" width="11.28515625" style="1" customWidth="1"/>
    <col min="10495" max="10495" width="12.28515625" style="1" customWidth="1"/>
    <col min="10496" max="10496" width="11.28515625" style="1" customWidth="1"/>
    <col min="10497" max="10502" width="10.7109375" style="1" bestFit="1" customWidth="1"/>
    <col min="10503" max="10503" width="12.85546875" style="1" customWidth="1"/>
    <col min="10504" max="10504" width="10.7109375" style="1" customWidth="1"/>
    <col min="10505" max="10505" width="11" style="1" customWidth="1"/>
    <col min="10506" max="10506" width="12" style="1" customWidth="1"/>
    <col min="10507" max="10551" width="9.140625" style="1"/>
    <col min="10552" max="10552" width="6" style="1" customWidth="1"/>
    <col min="10553" max="10553" width="9.140625" style="1"/>
    <col min="10554" max="10554" width="15.42578125" style="1" customWidth="1"/>
    <col min="10555" max="10555" width="14.85546875" style="1" customWidth="1"/>
    <col min="10556" max="10556" width="14.140625" style="1" customWidth="1"/>
    <col min="10557" max="10557" width="11.42578125" style="1" customWidth="1"/>
    <col min="10558" max="10558" width="11.28515625" style="1" customWidth="1"/>
    <col min="10559" max="10559" width="12.28515625" style="1" customWidth="1"/>
    <col min="10560" max="10560" width="11.28515625" style="1" customWidth="1"/>
    <col min="10561" max="10566" width="10.7109375" style="1" customWidth="1"/>
    <col min="10567" max="10567" width="12.85546875" style="1" customWidth="1"/>
    <col min="10568" max="10568" width="10.7109375" style="1" customWidth="1"/>
    <col min="10569" max="10569" width="11" style="1" customWidth="1"/>
    <col min="10570" max="10571" width="9.140625" style="1" customWidth="1"/>
    <col min="10572" max="10572" width="14.140625" style="1" customWidth="1"/>
    <col min="10573" max="10573" width="11.42578125" style="1" customWidth="1"/>
    <col min="10574" max="10574" width="11.28515625" style="1" customWidth="1"/>
    <col min="10575" max="10575" width="12.28515625" style="1" customWidth="1"/>
    <col min="10576" max="10576" width="11.28515625" style="1" customWidth="1"/>
    <col min="10577" max="10582" width="10.7109375" style="1" customWidth="1"/>
    <col min="10583" max="10583" width="12.85546875" style="1" customWidth="1"/>
    <col min="10584" max="10584" width="10.7109375" style="1" customWidth="1"/>
    <col min="10585" max="10585" width="11" style="1" customWidth="1"/>
    <col min="10586" max="10587" width="9.140625" style="1" customWidth="1"/>
    <col min="10588" max="10588" width="14.140625" style="1" customWidth="1"/>
    <col min="10589" max="10589" width="11.42578125" style="1" customWidth="1"/>
    <col min="10590" max="10590" width="11.28515625" style="1" customWidth="1"/>
    <col min="10591" max="10591" width="12.28515625" style="1" customWidth="1"/>
    <col min="10592" max="10592" width="11.28515625" style="1" customWidth="1"/>
    <col min="10593" max="10598" width="10.7109375" style="1" customWidth="1"/>
    <col min="10599" max="10599" width="12.85546875" style="1" customWidth="1"/>
    <col min="10600" max="10600" width="10.7109375" style="1" customWidth="1"/>
    <col min="10601" max="10601" width="11" style="1" customWidth="1"/>
    <col min="10602" max="10603" width="9.140625" style="1" customWidth="1"/>
    <col min="10604" max="10604" width="14.140625" style="1" customWidth="1"/>
    <col min="10605" max="10605" width="11.42578125" style="1" customWidth="1"/>
    <col min="10606" max="10606" width="11.28515625" style="1" customWidth="1"/>
    <col min="10607" max="10607" width="12.28515625" style="1" customWidth="1"/>
    <col min="10608" max="10608" width="11.28515625" style="1" customWidth="1"/>
    <col min="10609" max="10614" width="10.7109375" style="1" customWidth="1"/>
    <col min="10615" max="10615" width="12.85546875" style="1" customWidth="1"/>
    <col min="10616" max="10616" width="10.7109375" style="1" customWidth="1"/>
    <col min="10617" max="10617" width="11" style="1" customWidth="1"/>
    <col min="10618" max="10619" width="9.140625" style="1" customWidth="1"/>
    <col min="10620" max="10620" width="14.140625" style="1" customWidth="1"/>
    <col min="10621" max="10621" width="11.42578125" style="1" customWidth="1"/>
    <col min="10622" max="10622" width="11.28515625" style="1" customWidth="1"/>
    <col min="10623" max="10623" width="12.28515625" style="1" customWidth="1"/>
    <col min="10624" max="10624" width="11.28515625" style="1" customWidth="1"/>
    <col min="10625" max="10630" width="10.7109375" style="1" customWidth="1"/>
    <col min="10631" max="10631" width="12.85546875" style="1" customWidth="1"/>
    <col min="10632" max="10632" width="10.7109375" style="1" customWidth="1"/>
    <col min="10633" max="10633" width="11" style="1" customWidth="1"/>
    <col min="10634" max="10635" width="9.140625" style="1" customWidth="1"/>
    <col min="10636" max="10636" width="14.140625" style="1" customWidth="1"/>
    <col min="10637" max="10637" width="11.42578125" style="1" customWidth="1"/>
    <col min="10638" max="10638" width="11.28515625" style="1" customWidth="1"/>
    <col min="10639" max="10639" width="12.28515625" style="1" customWidth="1"/>
    <col min="10640" max="10640" width="11.28515625" style="1" customWidth="1"/>
    <col min="10641" max="10646" width="10.7109375" style="1" customWidth="1"/>
    <col min="10647" max="10647" width="12.85546875" style="1" customWidth="1"/>
    <col min="10648" max="10648" width="10.7109375" style="1" customWidth="1"/>
    <col min="10649" max="10649" width="11" style="1" customWidth="1"/>
    <col min="10650" max="10651" width="9.140625" style="1" customWidth="1"/>
    <col min="10652" max="10652" width="14.140625" style="1" customWidth="1"/>
    <col min="10653" max="10653" width="11.42578125" style="1" customWidth="1"/>
    <col min="10654" max="10654" width="11.28515625" style="1" customWidth="1"/>
    <col min="10655" max="10655" width="12.28515625" style="1" customWidth="1"/>
    <col min="10656" max="10656" width="11.28515625" style="1" customWidth="1"/>
    <col min="10657" max="10662" width="10.7109375" style="1" customWidth="1"/>
    <col min="10663" max="10663" width="12.85546875" style="1" customWidth="1"/>
    <col min="10664" max="10664" width="10.7109375" style="1" customWidth="1"/>
    <col min="10665" max="10665" width="11" style="1" customWidth="1"/>
    <col min="10666" max="10667" width="9.140625" style="1" customWidth="1"/>
    <col min="10668" max="10668" width="14.140625" style="1" customWidth="1"/>
    <col min="10669" max="10669" width="11.42578125" style="1" customWidth="1"/>
    <col min="10670" max="10670" width="11.28515625" style="1" customWidth="1"/>
    <col min="10671" max="10671" width="12.28515625" style="1" customWidth="1"/>
    <col min="10672" max="10672" width="11.28515625" style="1" customWidth="1"/>
    <col min="10673" max="10678" width="10.7109375" style="1" customWidth="1"/>
    <col min="10679" max="10679" width="12.85546875" style="1" customWidth="1"/>
    <col min="10680" max="10680" width="10.7109375" style="1" customWidth="1"/>
    <col min="10681" max="10681" width="11" style="1" customWidth="1"/>
    <col min="10682" max="10683" width="9.140625" style="1" customWidth="1"/>
    <col min="10684" max="10684" width="14.140625" style="1" customWidth="1"/>
    <col min="10685" max="10685" width="11.42578125" style="1" customWidth="1"/>
    <col min="10686" max="10686" width="11.28515625" style="1" customWidth="1"/>
    <col min="10687" max="10687" width="12.28515625" style="1" customWidth="1"/>
    <col min="10688" max="10688" width="11.28515625" style="1" customWidth="1"/>
    <col min="10689" max="10694" width="10.7109375" style="1" customWidth="1"/>
    <col min="10695" max="10695" width="12.85546875" style="1" customWidth="1"/>
    <col min="10696" max="10696" width="10.7109375" style="1" customWidth="1"/>
    <col min="10697" max="10697" width="11" style="1" customWidth="1"/>
    <col min="10698" max="10699" width="9.140625" style="1" customWidth="1"/>
    <col min="10700" max="10700" width="14.140625" style="1" customWidth="1"/>
    <col min="10701" max="10701" width="11.42578125" style="1" customWidth="1"/>
    <col min="10702" max="10702" width="11.28515625" style="1" customWidth="1"/>
    <col min="10703" max="10703" width="12.28515625" style="1" customWidth="1"/>
    <col min="10704" max="10704" width="11.28515625" style="1" customWidth="1"/>
    <col min="10705" max="10710" width="10.7109375" style="1" customWidth="1"/>
    <col min="10711" max="10711" width="12.85546875" style="1" customWidth="1"/>
    <col min="10712" max="10712" width="10.7109375" style="1" customWidth="1"/>
    <col min="10713" max="10713" width="11" style="1" customWidth="1"/>
    <col min="10714" max="10715" width="9.140625" style="1" customWidth="1"/>
    <col min="10716" max="10716" width="14.140625" style="1" customWidth="1"/>
    <col min="10717" max="10717" width="11.42578125" style="1" customWidth="1"/>
    <col min="10718" max="10718" width="11.28515625" style="1" customWidth="1"/>
    <col min="10719" max="10719" width="12.28515625" style="1" customWidth="1"/>
    <col min="10720" max="10720" width="11.28515625" style="1" customWidth="1"/>
    <col min="10721" max="10726" width="10.7109375" style="1" customWidth="1"/>
    <col min="10727" max="10727" width="12.85546875" style="1" customWidth="1"/>
    <col min="10728" max="10728" width="10.7109375" style="1" customWidth="1"/>
    <col min="10729" max="10729" width="11" style="1" customWidth="1"/>
    <col min="10730" max="10731" width="9.140625" style="1" customWidth="1"/>
    <col min="10732" max="10732" width="14.140625" style="1" customWidth="1"/>
    <col min="10733" max="10733" width="11.42578125" style="1" customWidth="1"/>
    <col min="10734" max="10734" width="11.28515625" style="1" customWidth="1"/>
    <col min="10735" max="10735" width="12.28515625" style="1" customWidth="1"/>
    <col min="10736" max="10736" width="11.28515625" style="1" customWidth="1"/>
    <col min="10737" max="10742" width="10.7109375" style="1" customWidth="1"/>
    <col min="10743" max="10743" width="12.85546875" style="1" customWidth="1"/>
    <col min="10744" max="10744" width="10.7109375" style="1" customWidth="1"/>
    <col min="10745" max="10745" width="11" style="1" customWidth="1"/>
    <col min="10746" max="10747" width="9.140625" style="1" customWidth="1"/>
    <col min="10748" max="10748" width="14.140625" style="1" customWidth="1"/>
    <col min="10749" max="10749" width="11.42578125" style="1" customWidth="1"/>
    <col min="10750" max="10750" width="11.28515625" style="1" customWidth="1"/>
    <col min="10751" max="10751" width="12.28515625" style="1" customWidth="1"/>
    <col min="10752" max="10752" width="11.28515625" style="1" customWidth="1"/>
    <col min="10753" max="10758" width="10.7109375" style="1" bestFit="1" customWidth="1"/>
    <col min="10759" max="10759" width="12.85546875" style="1" customWidth="1"/>
    <col min="10760" max="10760" width="10.7109375" style="1" customWidth="1"/>
    <col min="10761" max="10761" width="11" style="1" customWidth="1"/>
    <col min="10762" max="10762" width="12" style="1" customWidth="1"/>
    <col min="10763" max="10807" width="9.140625" style="1"/>
    <col min="10808" max="10808" width="6" style="1" customWidth="1"/>
    <col min="10809" max="10809" width="9.140625" style="1"/>
    <col min="10810" max="10810" width="15.42578125" style="1" customWidth="1"/>
    <col min="10811" max="10811" width="14.85546875" style="1" customWidth="1"/>
    <col min="10812" max="10812" width="14.140625" style="1" customWidth="1"/>
    <col min="10813" max="10813" width="11.42578125" style="1" customWidth="1"/>
    <col min="10814" max="10814" width="11.28515625" style="1" customWidth="1"/>
    <col min="10815" max="10815" width="12.28515625" style="1" customWidth="1"/>
    <col min="10816" max="10816" width="11.28515625" style="1" customWidth="1"/>
    <col min="10817" max="10822" width="10.7109375" style="1" customWidth="1"/>
    <col min="10823" max="10823" width="12.85546875" style="1" customWidth="1"/>
    <col min="10824" max="10824" width="10.7109375" style="1" customWidth="1"/>
    <col min="10825" max="10825" width="11" style="1" customWidth="1"/>
    <col min="10826" max="10827" width="9.140625" style="1" customWidth="1"/>
    <col min="10828" max="10828" width="14.140625" style="1" customWidth="1"/>
    <col min="10829" max="10829" width="11.42578125" style="1" customWidth="1"/>
    <col min="10830" max="10830" width="11.28515625" style="1" customWidth="1"/>
    <col min="10831" max="10831" width="12.28515625" style="1" customWidth="1"/>
    <col min="10832" max="10832" width="11.28515625" style="1" customWidth="1"/>
    <col min="10833" max="10838" width="10.7109375" style="1" customWidth="1"/>
    <col min="10839" max="10839" width="12.85546875" style="1" customWidth="1"/>
    <col min="10840" max="10840" width="10.7109375" style="1" customWidth="1"/>
    <col min="10841" max="10841" width="11" style="1" customWidth="1"/>
    <col min="10842" max="10843" width="9.140625" style="1" customWidth="1"/>
    <col min="10844" max="10844" width="14.140625" style="1" customWidth="1"/>
    <col min="10845" max="10845" width="11.42578125" style="1" customWidth="1"/>
    <col min="10846" max="10846" width="11.28515625" style="1" customWidth="1"/>
    <col min="10847" max="10847" width="12.28515625" style="1" customWidth="1"/>
    <col min="10848" max="10848" width="11.28515625" style="1" customWidth="1"/>
    <col min="10849" max="10854" width="10.7109375" style="1" customWidth="1"/>
    <col min="10855" max="10855" width="12.85546875" style="1" customWidth="1"/>
    <col min="10856" max="10856" width="10.7109375" style="1" customWidth="1"/>
    <col min="10857" max="10857" width="11" style="1" customWidth="1"/>
    <col min="10858" max="10859" width="9.140625" style="1" customWidth="1"/>
    <col min="10860" max="10860" width="14.140625" style="1" customWidth="1"/>
    <col min="10861" max="10861" width="11.42578125" style="1" customWidth="1"/>
    <col min="10862" max="10862" width="11.28515625" style="1" customWidth="1"/>
    <col min="10863" max="10863" width="12.28515625" style="1" customWidth="1"/>
    <col min="10864" max="10864" width="11.28515625" style="1" customWidth="1"/>
    <col min="10865" max="10870" width="10.7109375" style="1" customWidth="1"/>
    <col min="10871" max="10871" width="12.85546875" style="1" customWidth="1"/>
    <col min="10872" max="10872" width="10.7109375" style="1" customWidth="1"/>
    <col min="10873" max="10873" width="11" style="1" customWidth="1"/>
    <col min="10874" max="10875" width="9.140625" style="1" customWidth="1"/>
    <col min="10876" max="10876" width="14.140625" style="1" customWidth="1"/>
    <col min="10877" max="10877" width="11.42578125" style="1" customWidth="1"/>
    <col min="10878" max="10878" width="11.28515625" style="1" customWidth="1"/>
    <col min="10879" max="10879" width="12.28515625" style="1" customWidth="1"/>
    <col min="10880" max="10880" width="11.28515625" style="1" customWidth="1"/>
    <col min="10881" max="10886" width="10.7109375" style="1" customWidth="1"/>
    <col min="10887" max="10887" width="12.85546875" style="1" customWidth="1"/>
    <col min="10888" max="10888" width="10.7109375" style="1" customWidth="1"/>
    <col min="10889" max="10889" width="11" style="1" customWidth="1"/>
    <col min="10890" max="10891" width="9.140625" style="1" customWidth="1"/>
    <col min="10892" max="10892" width="14.140625" style="1" customWidth="1"/>
    <col min="10893" max="10893" width="11.42578125" style="1" customWidth="1"/>
    <col min="10894" max="10894" width="11.28515625" style="1" customWidth="1"/>
    <col min="10895" max="10895" width="12.28515625" style="1" customWidth="1"/>
    <col min="10896" max="10896" width="11.28515625" style="1" customWidth="1"/>
    <col min="10897" max="10902" width="10.7109375" style="1" customWidth="1"/>
    <col min="10903" max="10903" width="12.85546875" style="1" customWidth="1"/>
    <col min="10904" max="10904" width="10.7109375" style="1" customWidth="1"/>
    <col min="10905" max="10905" width="11" style="1" customWidth="1"/>
    <col min="10906" max="10907" width="9.140625" style="1" customWidth="1"/>
    <col min="10908" max="10908" width="14.140625" style="1" customWidth="1"/>
    <col min="10909" max="10909" width="11.42578125" style="1" customWidth="1"/>
    <col min="10910" max="10910" width="11.28515625" style="1" customWidth="1"/>
    <col min="10911" max="10911" width="12.28515625" style="1" customWidth="1"/>
    <col min="10912" max="10912" width="11.28515625" style="1" customWidth="1"/>
    <col min="10913" max="10918" width="10.7109375" style="1" customWidth="1"/>
    <col min="10919" max="10919" width="12.85546875" style="1" customWidth="1"/>
    <col min="10920" max="10920" width="10.7109375" style="1" customWidth="1"/>
    <col min="10921" max="10921" width="11" style="1" customWidth="1"/>
    <col min="10922" max="10923" width="9.140625" style="1" customWidth="1"/>
    <col min="10924" max="10924" width="14.140625" style="1" customWidth="1"/>
    <col min="10925" max="10925" width="11.42578125" style="1" customWidth="1"/>
    <col min="10926" max="10926" width="11.28515625" style="1" customWidth="1"/>
    <col min="10927" max="10927" width="12.28515625" style="1" customWidth="1"/>
    <col min="10928" max="10928" width="11.28515625" style="1" customWidth="1"/>
    <col min="10929" max="10934" width="10.7109375" style="1" customWidth="1"/>
    <col min="10935" max="10935" width="12.85546875" style="1" customWidth="1"/>
    <col min="10936" max="10936" width="10.7109375" style="1" customWidth="1"/>
    <col min="10937" max="10937" width="11" style="1" customWidth="1"/>
    <col min="10938" max="10939" width="9.140625" style="1" customWidth="1"/>
    <col min="10940" max="10940" width="14.140625" style="1" customWidth="1"/>
    <col min="10941" max="10941" width="11.42578125" style="1" customWidth="1"/>
    <col min="10942" max="10942" width="11.28515625" style="1" customWidth="1"/>
    <col min="10943" max="10943" width="12.28515625" style="1" customWidth="1"/>
    <col min="10944" max="10944" width="11.28515625" style="1" customWidth="1"/>
    <col min="10945" max="10950" width="10.7109375" style="1" customWidth="1"/>
    <col min="10951" max="10951" width="12.85546875" style="1" customWidth="1"/>
    <col min="10952" max="10952" width="10.7109375" style="1" customWidth="1"/>
    <col min="10953" max="10953" width="11" style="1" customWidth="1"/>
    <col min="10954" max="10955" width="9.140625" style="1" customWidth="1"/>
    <col min="10956" max="10956" width="14.140625" style="1" customWidth="1"/>
    <col min="10957" max="10957" width="11.42578125" style="1" customWidth="1"/>
    <col min="10958" max="10958" width="11.28515625" style="1" customWidth="1"/>
    <col min="10959" max="10959" width="12.28515625" style="1" customWidth="1"/>
    <col min="10960" max="10960" width="11.28515625" style="1" customWidth="1"/>
    <col min="10961" max="10966" width="10.7109375" style="1" customWidth="1"/>
    <col min="10967" max="10967" width="12.85546875" style="1" customWidth="1"/>
    <col min="10968" max="10968" width="10.7109375" style="1" customWidth="1"/>
    <col min="10969" max="10969" width="11" style="1" customWidth="1"/>
    <col min="10970" max="10971" width="9.140625" style="1" customWidth="1"/>
    <col min="10972" max="10972" width="14.140625" style="1" customWidth="1"/>
    <col min="10973" max="10973" width="11.42578125" style="1" customWidth="1"/>
    <col min="10974" max="10974" width="11.28515625" style="1" customWidth="1"/>
    <col min="10975" max="10975" width="12.28515625" style="1" customWidth="1"/>
    <col min="10976" max="10976" width="11.28515625" style="1" customWidth="1"/>
    <col min="10977" max="10982" width="10.7109375" style="1" customWidth="1"/>
    <col min="10983" max="10983" width="12.85546875" style="1" customWidth="1"/>
    <col min="10984" max="10984" width="10.7109375" style="1" customWidth="1"/>
    <col min="10985" max="10985" width="11" style="1" customWidth="1"/>
    <col min="10986" max="10987" width="9.140625" style="1" customWidth="1"/>
    <col min="10988" max="10988" width="14.140625" style="1" customWidth="1"/>
    <col min="10989" max="10989" width="11.42578125" style="1" customWidth="1"/>
    <col min="10990" max="10990" width="11.28515625" style="1" customWidth="1"/>
    <col min="10991" max="10991" width="12.28515625" style="1" customWidth="1"/>
    <col min="10992" max="10992" width="11.28515625" style="1" customWidth="1"/>
    <col min="10993" max="10998" width="10.7109375" style="1" customWidth="1"/>
    <col min="10999" max="10999" width="12.85546875" style="1" customWidth="1"/>
    <col min="11000" max="11000" width="10.7109375" style="1" customWidth="1"/>
    <col min="11001" max="11001" width="11" style="1" customWidth="1"/>
    <col min="11002" max="11003" width="9.140625" style="1" customWidth="1"/>
    <col min="11004" max="11004" width="14.140625" style="1" customWidth="1"/>
    <col min="11005" max="11005" width="11.42578125" style="1" customWidth="1"/>
    <col min="11006" max="11006" width="11.28515625" style="1" customWidth="1"/>
    <col min="11007" max="11007" width="12.28515625" style="1" customWidth="1"/>
    <col min="11008" max="11008" width="11.28515625" style="1" customWidth="1"/>
    <col min="11009" max="11014" width="10.7109375" style="1" bestFit="1" customWidth="1"/>
    <col min="11015" max="11015" width="12.85546875" style="1" customWidth="1"/>
    <col min="11016" max="11016" width="10.7109375" style="1" customWidth="1"/>
    <col min="11017" max="11017" width="11" style="1" customWidth="1"/>
    <col min="11018" max="11018" width="12" style="1" customWidth="1"/>
    <col min="11019" max="11063" width="9.140625" style="1"/>
    <col min="11064" max="11064" width="6" style="1" customWidth="1"/>
    <col min="11065" max="11065" width="9.140625" style="1"/>
    <col min="11066" max="11066" width="15.42578125" style="1" customWidth="1"/>
    <col min="11067" max="11067" width="14.85546875" style="1" customWidth="1"/>
    <col min="11068" max="11068" width="14.140625" style="1" customWidth="1"/>
    <col min="11069" max="11069" width="11.42578125" style="1" customWidth="1"/>
    <col min="11070" max="11070" width="11.28515625" style="1" customWidth="1"/>
    <col min="11071" max="11071" width="12.28515625" style="1" customWidth="1"/>
    <col min="11072" max="11072" width="11.28515625" style="1" customWidth="1"/>
    <col min="11073" max="11078" width="10.7109375" style="1" customWidth="1"/>
    <col min="11079" max="11079" width="12.85546875" style="1" customWidth="1"/>
    <col min="11080" max="11080" width="10.7109375" style="1" customWidth="1"/>
    <col min="11081" max="11081" width="11" style="1" customWidth="1"/>
    <col min="11082" max="11083" width="9.140625" style="1" customWidth="1"/>
    <col min="11084" max="11084" width="14.140625" style="1" customWidth="1"/>
    <col min="11085" max="11085" width="11.42578125" style="1" customWidth="1"/>
    <col min="11086" max="11086" width="11.28515625" style="1" customWidth="1"/>
    <col min="11087" max="11087" width="12.28515625" style="1" customWidth="1"/>
    <col min="11088" max="11088" width="11.28515625" style="1" customWidth="1"/>
    <col min="11089" max="11094" width="10.7109375" style="1" customWidth="1"/>
    <col min="11095" max="11095" width="12.85546875" style="1" customWidth="1"/>
    <col min="11096" max="11096" width="10.7109375" style="1" customWidth="1"/>
    <col min="11097" max="11097" width="11" style="1" customWidth="1"/>
    <col min="11098" max="11099" width="9.140625" style="1" customWidth="1"/>
    <col min="11100" max="11100" width="14.140625" style="1" customWidth="1"/>
    <col min="11101" max="11101" width="11.42578125" style="1" customWidth="1"/>
    <col min="11102" max="11102" width="11.28515625" style="1" customWidth="1"/>
    <col min="11103" max="11103" width="12.28515625" style="1" customWidth="1"/>
    <col min="11104" max="11104" width="11.28515625" style="1" customWidth="1"/>
    <col min="11105" max="11110" width="10.7109375" style="1" customWidth="1"/>
    <col min="11111" max="11111" width="12.85546875" style="1" customWidth="1"/>
    <col min="11112" max="11112" width="10.7109375" style="1" customWidth="1"/>
    <col min="11113" max="11113" width="11" style="1" customWidth="1"/>
    <col min="11114" max="11115" width="9.140625" style="1" customWidth="1"/>
    <col min="11116" max="11116" width="14.140625" style="1" customWidth="1"/>
    <col min="11117" max="11117" width="11.42578125" style="1" customWidth="1"/>
    <col min="11118" max="11118" width="11.28515625" style="1" customWidth="1"/>
    <col min="11119" max="11119" width="12.28515625" style="1" customWidth="1"/>
    <col min="11120" max="11120" width="11.28515625" style="1" customWidth="1"/>
    <col min="11121" max="11126" width="10.7109375" style="1" customWidth="1"/>
    <col min="11127" max="11127" width="12.85546875" style="1" customWidth="1"/>
    <col min="11128" max="11128" width="10.7109375" style="1" customWidth="1"/>
    <col min="11129" max="11129" width="11" style="1" customWidth="1"/>
    <col min="11130" max="11131" width="9.140625" style="1" customWidth="1"/>
    <col min="11132" max="11132" width="14.140625" style="1" customWidth="1"/>
    <col min="11133" max="11133" width="11.42578125" style="1" customWidth="1"/>
    <col min="11134" max="11134" width="11.28515625" style="1" customWidth="1"/>
    <col min="11135" max="11135" width="12.28515625" style="1" customWidth="1"/>
    <col min="11136" max="11136" width="11.28515625" style="1" customWidth="1"/>
    <col min="11137" max="11142" width="10.7109375" style="1" customWidth="1"/>
    <col min="11143" max="11143" width="12.85546875" style="1" customWidth="1"/>
    <col min="11144" max="11144" width="10.7109375" style="1" customWidth="1"/>
    <col min="11145" max="11145" width="11" style="1" customWidth="1"/>
    <col min="11146" max="11147" width="9.140625" style="1" customWidth="1"/>
    <col min="11148" max="11148" width="14.140625" style="1" customWidth="1"/>
    <col min="11149" max="11149" width="11.42578125" style="1" customWidth="1"/>
    <col min="11150" max="11150" width="11.28515625" style="1" customWidth="1"/>
    <col min="11151" max="11151" width="12.28515625" style="1" customWidth="1"/>
    <col min="11152" max="11152" width="11.28515625" style="1" customWidth="1"/>
    <col min="11153" max="11158" width="10.7109375" style="1" customWidth="1"/>
    <col min="11159" max="11159" width="12.85546875" style="1" customWidth="1"/>
    <col min="11160" max="11160" width="10.7109375" style="1" customWidth="1"/>
    <col min="11161" max="11161" width="11" style="1" customWidth="1"/>
    <col min="11162" max="11163" width="9.140625" style="1" customWidth="1"/>
    <col min="11164" max="11164" width="14.140625" style="1" customWidth="1"/>
    <col min="11165" max="11165" width="11.42578125" style="1" customWidth="1"/>
    <col min="11166" max="11166" width="11.28515625" style="1" customWidth="1"/>
    <col min="11167" max="11167" width="12.28515625" style="1" customWidth="1"/>
    <col min="11168" max="11168" width="11.28515625" style="1" customWidth="1"/>
    <col min="11169" max="11174" width="10.7109375" style="1" customWidth="1"/>
    <col min="11175" max="11175" width="12.85546875" style="1" customWidth="1"/>
    <col min="11176" max="11176" width="10.7109375" style="1" customWidth="1"/>
    <col min="11177" max="11177" width="11" style="1" customWidth="1"/>
    <col min="11178" max="11179" width="9.140625" style="1" customWidth="1"/>
    <col min="11180" max="11180" width="14.140625" style="1" customWidth="1"/>
    <col min="11181" max="11181" width="11.42578125" style="1" customWidth="1"/>
    <col min="11182" max="11182" width="11.28515625" style="1" customWidth="1"/>
    <col min="11183" max="11183" width="12.28515625" style="1" customWidth="1"/>
    <col min="11184" max="11184" width="11.28515625" style="1" customWidth="1"/>
    <col min="11185" max="11190" width="10.7109375" style="1" customWidth="1"/>
    <col min="11191" max="11191" width="12.85546875" style="1" customWidth="1"/>
    <col min="11192" max="11192" width="10.7109375" style="1" customWidth="1"/>
    <col min="11193" max="11193" width="11" style="1" customWidth="1"/>
    <col min="11194" max="11195" width="9.140625" style="1" customWidth="1"/>
    <col min="11196" max="11196" width="14.140625" style="1" customWidth="1"/>
    <col min="11197" max="11197" width="11.42578125" style="1" customWidth="1"/>
    <col min="11198" max="11198" width="11.28515625" style="1" customWidth="1"/>
    <col min="11199" max="11199" width="12.28515625" style="1" customWidth="1"/>
    <col min="11200" max="11200" width="11.28515625" style="1" customWidth="1"/>
    <col min="11201" max="11206" width="10.7109375" style="1" customWidth="1"/>
    <col min="11207" max="11207" width="12.85546875" style="1" customWidth="1"/>
    <col min="11208" max="11208" width="10.7109375" style="1" customWidth="1"/>
    <col min="11209" max="11209" width="11" style="1" customWidth="1"/>
    <col min="11210" max="11211" width="9.140625" style="1" customWidth="1"/>
    <col min="11212" max="11212" width="14.140625" style="1" customWidth="1"/>
    <col min="11213" max="11213" width="11.42578125" style="1" customWidth="1"/>
    <col min="11214" max="11214" width="11.28515625" style="1" customWidth="1"/>
    <col min="11215" max="11215" width="12.28515625" style="1" customWidth="1"/>
    <col min="11216" max="11216" width="11.28515625" style="1" customWidth="1"/>
    <col min="11217" max="11222" width="10.7109375" style="1" customWidth="1"/>
    <col min="11223" max="11223" width="12.85546875" style="1" customWidth="1"/>
    <col min="11224" max="11224" width="10.7109375" style="1" customWidth="1"/>
    <col min="11225" max="11225" width="11" style="1" customWidth="1"/>
    <col min="11226" max="11227" width="9.140625" style="1" customWidth="1"/>
    <col min="11228" max="11228" width="14.140625" style="1" customWidth="1"/>
    <col min="11229" max="11229" width="11.42578125" style="1" customWidth="1"/>
    <col min="11230" max="11230" width="11.28515625" style="1" customWidth="1"/>
    <col min="11231" max="11231" width="12.28515625" style="1" customWidth="1"/>
    <col min="11232" max="11232" width="11.28515625" style="1" customWidth="1"/>
    <col min="11233" max="11238" width="10.7109375" style="1" customWidth="1"/>
    <col min="11239" max="11239" width="12.85546875" style="1" customWidth="1"/>
    <col min="11240" max="11240" width="10.7109375" style="1" customWidth="1"/>
    <col min="11241" max="11241" width="11" style="1" customWidth="1"/>
    <col min="11242" max="11243" width="9.140625" style="1" customWidth="1"/>
    <col min="11244" max="11244" width="14.140625" style="1" customWidth="1"/>
    <col min="11245" max="11245" width="11.42578125" style="1" customWidth="1"/>
    <col min="11246" max="11246" width="11.28515625" style="1" customWidth="1"/>
    <col min="11247" max="11247" width="12.28515625" style="1" customWidth="1"/>
    <col min="11248" max="11248" width="11.28515625" style="1" customWidth="1"/>
    <col min="11249" max="11254" width="10.7109375" style="1" customWidth="1"/>
    <col min="11255" max="11255" width="12.85546875" style="1" customWidth="1"/>
    <col min="11256" max="11256" width="10.7109375" style="1" customWidth="1"/>
    <col min="11257" max="11257" width="11" style="1" customWidth="1"/>
    <col min="11258" max="11259" width="9.140625" style="1" customWidth="1"/>
    <col min="11260" max="11260" width="14.140625" style="1" customWidth="1"/>
    <col min="11261" max="11261" width="11.42578125" style="1" customWidth="1"/>
    <col min="11262" max="11262" width="11.28515625" style="1" customWidth="1"/>
    <col min="11263" max="11263" width="12.28515625" style="1" customWidth="1"/>
    <col min="11264" max="11264" width="11.28515625" style="1" customWidth="1"/>
    <col min="11265" max="11270" width="10.7109375" style="1" bestFit="1" customWidth="1"/>
    <col min="11271" max="11271" width="12.85546875" style="1" customWidth="1"/>
    <col min="11272" max="11272" width="10.7109375" style="1" customWidth="1"/>
    <col min="11273" max="11273" width="11" style="1" customWidth="1"/>
    <col min="11274" max="11274" width="12" style="1" customWidth="1"/>
    <col min="11275" max="11319" width="9.140625" style="1"/>
    <col min="11320" max="11320" width="6" style="1" customWidth="1"/>
    <col min="11321" max="11321" width="9.140625" style="1"/>
    <col min="11322" max="11322" width="15.42578125" style="1" customWidth="1"/>
    <col min="11323" max="11323" width="14.85546875" style="1" customWidth="1"/>
    <col min="11324" max="11324" width="14.140625" style="1" customWidth="1"/>
    <col min="11325" max="11325" width="11.42578125" style="1" customWidth="1"/>
    <col min="11326" max="11326" width="11.28515625" style="1" customWidth="1"/>
    <col min="11327" max="11327" width="12.28515625" style="1" customWidth="1"/>
    <col min="11328" max="11328" width="11.28515625" style="1" customWidth="1"/>
    <col min="11329" max="11334" width="10.7109375" style="1" customWidth="1"/>
    <col min="11335" max="11335" width="12.85546875" style="1" customWidth="1"/>
    <col min="11336" max="11336" width="10.7109375" style="1" customWidth="1"/>
    <col min="11337" max="11337" width="11" style="1" customWidth="1"/>
    <col min="11338" max="11339" width="9.140625" style="1" customWidth="1"/>
    <col min="11340" max="11340" width="14.140625" style="1" customWidth="1"/>
    <col min="11341" max="11341" width="11.42578125" style="1" customWidth="1"/>
    <col min="11342" max="11342" width="11.28515625" style="1" customWidth="1"/>
    <col min="11343" max="11343" width="12.28515625" style="1" customWidth="1"/>
    <col min="11344" max="11344" width="11.28515625" style="1" customWidth="1"/>
    <col min="11345" max="11350" width="10.7109375" style="1" customWidth="1"/>
    <col min="11351" max="11351" width="12.85546875" style="1" customWidth="1"/>
    <col min="11352" max="11352" width="10.7109375" style="1" customWidth="1"/>
    <col min="11353" max="11353" width="11" style="1" customWidth="1"/>
    <col min="11354" max="11355" width="9.140625" style="1" customWidth="1"/>
    <col min="11356" max="11356" width="14.140625" style="1" customWidth="1"/>
    <col min="11357" max="11357" width="11.42578125" style="1" customWidth="1"/>
    <col min="11358" max="11358" width="11.28515625" style="1" customWidth="1"/>
    <col min="11359" max="11359" width="12.28515625" style="1" customWidth="1"/>
    <col min="11360" max="11360" width="11.28515625" style="1" customWidth="1"/>
    <col min="11361" max="11366" width="10.7109375" style="1" customWidth="1"/>
    <col min="11367" max="11367" width="12.85546875" style="1" customWidth="1"/>
    <col min="11368" max="11368" width="10.7109375" style="1" customWidth="1"/>
    <col min="11369" max="11369" width="11" style="1" customWidth="1"/>
    <col min="11370" max="11371" width="9.140625" style="1" customWidth="1"/>
    <col min="11372" max="11372" width="14.140625" style="1" customWidth="1"/>
    <col min="11373" max="11373" width="11.42578125" style="1" customWidth="1"/>
    <col min="11374" max="11374" width="11.28515625" style="1" customWidth="1"/>
    <col min="11375" max="11375" width="12.28515625" style="1" customWidth="1"/>
    <col min="11376" max="11376" width="11.28515625" style="1" customWidth="1"/>
    <col min="11377" max="11382" width="10.7109375" style="1" customWidth="1"/>
    <col min="11383" max="11383" width="12.85546875" style="1" customWidth="1"/>
    <col min="11384" max="11384" width="10.7109375" style="1" customWidth="1"/>
    <col min="11385" max="11385" width="11" style="1" customWidth="1"/>
    <col min="11386" max="11387" width="9.140625" style="1" customWidth="1"/>
    <col min="11388" max="11388" width="14.140625" style="1" customWidth="1"/>
    <col min="11389" max="11389" width="11.42578125" style="1" customWidth="1"/>
    <col min="11390" max="11390" width="11.28515625" style="1" customWidth="1"/>
    <col min="11391" max="11391" width="12.28515625" style="1" customWidth="1"/>
    <col min="11392" max="11392" width="11.28515625" style="1" customWidth="1"/>
    <col min="11393" max="11398" width="10.7109375" style="1" customWidth="1"/>
    <col min="11399" max="11399" width="12.85546875" style="1" customWidth="1"/>
    <col min="11400" max="11400" width="10.7109375" style="1" customWidth="1"/>
    <col min="11401" max="11401" width="11" style="1" customWidth="1"/>
    <col min="11402" max="11403" width="9.140625" style="1" customWidth="1"/>
    <col min="11404" max="11404" width="14.140625" style="1" customWidth="1"/>
    <col min="11405" max="11405" width="11.42578125" style="1" customWidth="1"/>
    <col min="11406" max="11406" width="11.28515625" style="1" customWidth="1"/>
    <col min="11407" max="11407" width="12.28515625" style="1" customWidth="1"/>
    <col min="11408" max="11408" width="11.28515625" style="1" customWidth="1"/>
    <col min="11409" max="11414" width="10.7109375" style="1" customWidth="1"/>
    <col min="11415" max="11415" width="12.85546875" style="1" customWidth="1"/>
    <col min="11416" max="11416" width="10.7109375" style="1" customWidth="1"/>
    <col min="11417" max="11417" width="11" style="1" customWidth="1"/>
    <col min="11418" max="11419" width="9.140625" style="1" customWidth="1"/>
    <col min="11420" max="11420" width="14.140625" style="1" customWidth="1"/>
    <col min="11421" max="11421" width="11.42578125" style="1" customWidth="1"/>
    <col min="11422" max="11422" width="11.28515625" style="1" customWidth="1"/>
    <col min="11423" max="11423" width="12.28515625" style="1" customWidth="1"/>
    <col min="11424" max="11424" width="11.28515625" style="1" customWidth="1"/>
    <col min="11425" max="11430" width="10.7109375" style="1" customWidth="1"/>
    <col min="11431" max="11431" width="12.85546875" style="1" customWidth="1"/>
    <col min="11432" max="11432" width="10.7109375" style="1" customWidth="1"/>
    <col min="11433" max="11433" width="11" style="1" customWidth="1"/>
    <col min="11434" max="11435" width="9.140625" style="1" customWidth="1"/>
    <col min="11436" max="11436" width="14.140625" style="1" customWidth="1"/>
    <col min="11437" max="11437" width="11.42578125" style="1" customWidth="1"/>
    <col min="11438" max="11438" width="11.28515625" style="1" customWidth="1"/>
    <col min="11439" max="11439" width="12.28515625" style="1" customWidth="1"/>
    <col min="11440" max="11440" width="11.28515625" style="1" customWidth="1"/>
    <col min="11441" max="11446" width="10.7109375" style="1" customWidth="1"/>
    <col min="11447" max="11447" width="12.85546875" style="1" customWidth="1"/>
    <col min="11448" max="11448" width="10.7109375" style="1" customWidth="1"/>
    <col min="11449" max="11449" width="11" style="1" customWidth="1"/>
    <col min="11450" max="11451" width="9.140625" style="1" customWidth="1"/>
    <col min="11452" max="11452" width="14.140625" style="1" customWidth="1"/>
    <col min="11453" max="11453" width="11.42578125" style="1" customWidth="1"/>
    <col min="11454" max="11454" width="11.28515625" style="1" customWidth="1"/>
    <col min="11455" max="11455" width="12.28515625" style="1" customWidth="1"/>
    <col min="11456" max="11456" width="11.28515625" style="1" customWidth="1"/>
    <col min="11457" max="11462" width="10.7109375" style="1" customWidth="1"/>
    <col min="11463" max="11463" width="12.85546875" style="1" customWidth="1"/>
    <col min="11464" max="11464" width="10.7109375" style="1" customWidth="1"/>
    <col min="11465" max="11465" width="11" style="1" customWidth="1"/>
    <col min="11466" max="11467" width="9.140625" style="1" customWidth="1"/>
    <col min="11468" max="11468" width="14.140625" style="1" customWidth="1"/>
    <col min="11469" max="11469" width="11.42578125" style="1" customWidth="1"/>
    <col min="11470" max="11470" width="11.28515625" style="1" customWidth="1"/>
    <col min="11471" max="11471" width="12.28515625" style="1" customWidth="1"/>
    <col min="11472" max="11472" width="11.28515625" style="1" customWidth="1"/>
    <col min="11473" max="11478" width="10.7109375" style="1" customWidth="1"/>
    <col min="11479" max="11479" width="12.85546875" style="1" customWidth="1"/>
    <col min="11480" max="11480" width="10.7109375" style="1" customWidth="1"/>
    <col min="11481" max="11481" width="11" style="1" customWidth="1"/>
    <col min="11482" max="11483" width="9.140625" style="1" customWidth="1"/>
    <col min="11484" max="11484" width="14.140625" style="1" customWidth="1"/>
    <col min="11485" max="11485" width="11.42578125" style="1" customWidth="1"/>
    <col min="11486" max="11486" width="11.28515625" style="1" customWidth="1"/>
    <col min="11487" max="11487" width="12.28515625" style="1" customWidth="1"/>
    <col min="11488" max="11488" width="11.28515625" style="1" customWidth="1"/>
    <col min="11489" max="11494" width="10.7109375" style="1" customWidth="1"/>
    <col min="11495" max="11495" width="12.85546875" style="1" customWidth="1"/>
    <col min="11496" max="11496" width="10.7109375" style="1" customWidth="1"/>
    <col min="11497" max="11497" width="11" style="1" customWidth="1"/>
    <col min="11498" max="11499" width="9.140625" style="1" customWidth="1"/>
    <col min="11500" max="11500" width="14.140625" style="1" customWidth="1"/>
    <col min="11501" max="11501" width="11.42578125" style="1" customWidth="1"/>
    <col min="11502" max="11502" width="11.28515625" style="1" customWidth="1"/>
    <col min="11503" max="11503" width="12.28515625" style="1" customWidth="1"/>
    <col min="11504" max="11504" width="11.28515625" style="1" customWidth="1"/>
    <col min="11505" max="11510" width="10.7109375" style="1" customWidth="1"/>
    <col min="11511" max="11511" width="12.85546875" style="1" customWidth="1"/>
    <col min="11512" max="11512" width="10.7109375" style="1" customWidth="1"/>
    <col min="11513" max="11513" width="11" style="1" customWidth="1"/>
    <col min="11514" max="11515" width="9.140625" style="1" customWidth="1"/>
    <col min="11516" max="11516" width="14.140625" style="1" customWidth="1"/>
    <col min="11517" max="11517" width="11.42578125" style="1" customWidth="1"/>
    <col min="11518" max="11518" width="11.28515625" style="1" customWidth="1"/>
    <col min="11519" max="11519" width="12.28515625" style="1" customWidth="1"/>
    <col min="11520" max="11520" width="11.28515625" style="1" customWidth="1"/>
    <col min="11521" max="11526" width="10.7109375" style="1" bestFit="1" customWidth="1"/>
    <col min="11527" max="11527" width="12.85546875" style="1" customWidth="1"/>
    <col min="11528" max="11528" width="10.7109375" style="1" customWidth="1"/>
    <col min="11529" max="11529" width="11" style="1" customWidth="1"/>
    <col min="11530" max="11530" width="12" style="1" customWidth="1"/>
    <col min="11531" max="11575" width="9.140625" style="1"/>
    <col min="11576" max="11576" width="6" style="1" customWidth="1"/>
    <col min="11577" max="11577" width="9.140625" style="1"/>
    <col min="11578" max="11578" width="15.42578125" style="1" customWidth="1"/>
    <col min="11579" max="11579" width="14.85546875" style="1" customWidth="1"/>
    <col min="11580" max="11580" width="14.140625" style="1" customWidth="1"/>
    <col min="11581" max="11581" width="11.42578125" style="1" customWidth="1"/>
    <col min="11582" max="11582" width="11.28515625" style="1" customWidth="1"/>
    <col min="11583" max="11583" width="12.28515625" style="1" customWidth="1"/>
    <col min="11584" max="11584" width="11.28515625" style="1" customWidth="1"/>
    <col min="11585" max="11590" width="10.7109375" style="1" customWidth="1"/>
    <col min="11591" max="11591" width="12.85546875" style="1" customWidth="1"/>
    <col min="11592" max="11592" width="10.7109375" style="1" customWidth="1"/>
    <col min="11593" max="11593" width="11" style="1" customWidth="1"/>
    <col min="11594" max="11595" width="9.140625" style="1" customWidth="1"/>
    <col min="11596" max="11596" width="14.140625" style="1" customWidth="1"/>
    <col min="11597" max="11597" width="11.42578125" style="1" customWidth="1"/>
    <col min="11598" max="11598" width="11.28515625" style="1" customWidth="1"/>
    <col min="11599" max="11599" width="12.28515625" style="1" customWidth="1"/>
    <col min="11600" max="11600" width="11.28515625" style="1" customWidth="1"/>
    <col min="11601" max="11606" width="10.7109375" style="1" customWidth="1"/>
    <col min="11607" max="11607" width="12.85546875" style="1" customWidth="1"/>
    <col min="11608" max="11608" width="10.7109375" style="1" customWidth="1"/>
    <col min="11609" max="11609" width="11" style="1" customWidth="1"/>
    <col min="11610" max="11611" width="9.140625" style="1" customWidth="1"/>
    <col min="11612" max="11612" width="14.140625" style="1" customWidth="1"/>
    <col min="11613" max="11613" width="11.42578125" style="1" customWidth="1"/>
    <col min="11614" max="11614" width="11.28515625" style="1" customWidth="1"/>
    <col min="11615" max="11615" width="12.28515625" style="1" customWidth="1"/>
    <col min="11616" max="11616" width="11.28515625" style="1" customWidth="1"/>
    <col min="11617" max="11622" width="10.7109375" style="1" customWidth="1"/>
    <col min="11623" max="11623" width="12.85546875" style="1" customWidth="1"/>
    <col min="11624" max="11624" width="10.7109375" style="1" customWidth="1"/>
    <col min="11625" max="11625" width="11" style="1" customWidth="1"/>
    <col min="11626" max="11627" width="9.140625" style="1" customWidth="1"/>
    <col min="11628" max="11628" width="14.140625" style="1" customWidth="1"/>
    <col min="11629" max="11629" width="11.42578125" style="1" customWidth="1"/>
    <col min="11630" max="11630" width="11.28515625" style="1" customWidth="1"/>
    <col min="11631" max="11631" width="12.28515625" style="1" customWidth="1"/>
    <col min="11632" max="11632" width="11.28515625" style="1" customWidth="1"/>
    <col min="11633" max="11638" width="10.7109375" style="1" customWidth="1"/>
    <col min="11639" max="11639" width="12.85546875" style="1" customWidth="1"/>
    <col min="11640" max="11640" width="10.7109375" style="1" customWidth="1"/>
    <col min="11641" max="11641" width="11" style="1" customWidth="1"/>
    <col min="11642" max="11643" width="9.140625" style="1" customWidth="1"/>
    <col min="11644" max="11644" width="14.140625" style="1" customWidth="1"/>
    <col min="11645" max="11645" width="11.42578125" style="1" customWidth="1"/>
    <col min="11646" max="11646" width="11.28515625" style="1" customWidth="1"/>
    <col min="11647" max="11647" width="12.28515625" style="1" customWidth="1"/>
    <col min="11648" max="11648" width="11.28515625" style="1" customWidth="1"/>
    <col min="11649" max="11654" width="10.7109375" style="1" customWidth="1"/>
    <col min="11655" max="11655" width="12.85546875" style="1" customWidth="1"/>
    <col min="11656" max="11656" width="10.7109375" style="1" customWidth="1"/>
    <col min="11657" max="11657" width="11" style="1" customWidth="1"/>
    <col min="11658" max="11659" width="9.140625" style="1" customWidth="1"/>
    <col min="11660" max="11660" width="14.140625" style="1" customWidth="1"/>
    <col min="11661" max="11661" width="11.42578125" style="1" customWidth="1"/>
    <col min="11662" max="11662" width="11.28515625" style="1" customWidth="1"/>
    <col min="11663" max="11663" width="12.28515625" style="1" customWidth="1"/>
    <col min="11664" max="11664" width="11.28515625" style="1" customWidth="1"/>
    <col min="11665" max="11670" width="10.7109375" style="1" customWidth="1"/>
    <col min="11671" max="11671" width="12.85546875" style="1" customWidth="1"/>
    <col min="11672" max="11672" width="10.7109375" style="1" customWidth="1"/>
    <col min="11673" max="11673" width="11" style="1" customWidth="1"/>
    <col min="11674" max="11675" width="9.140625" style="1" customWidth="1"/>
    <col min="11676" max="11676" width="14.140625" style="1" customWidth="1"/>
    <col min="11677" max="11677" width="11.42578125" style="1" customWidth="1"/>
    <col min="11678" max="11678" width="11.28515625" style="1" customWidth="1"/>
    <col min="11679" max="11679" width="12.28515625" style="1" customWidth="1"/>
    <col min="11680" max="11680" width="11.28515625" style="1" customWidth="1"/>
    <col min="11681" max="11686" width="10.7109375" style="1" customWidth="1"/>
    <col min="11687" max="11687" width="12.85546875" style="1" customWidth="1"/>
    <col min="11688" max="11688" width="10.7109375" style="1" customWidth="1"/>
    <col min="11689" max="11689" width="11" style="1" customWidth="1"/>
    <col min="11690" max="11691" width="9.140625" style="1" customWidth="1"/>
    <col min="11692" max="11692" width="14.140625" style="1" customWidth="1"/>
    <col min="11693" max="11693" width="11.42578125" style="1" customWidth="1"/>
    <col min="11694" max="11694" width="11.28515625" style="1" customWidth="1"/>
    <col min="11695" max="11695" width="12.28515625" style="1" customWidth="1"/>
    <col min="11696" max="11696" width="11.28515625" style="1" customWidth="1"/>
    <col min="11697" max="11702" width="10.7109375" style="1" customWidth="1"/>
    <col min="11703" max="11703" width="12.85546875" style="1" customWidth="1"/>
    <col min="11704" max="11704" width="10.7109375" style="1" customWidth="1"/>
    <col min="11705" max="11705" width="11" style="1" customWidth="1"/>
    <col min="11706" max="11707" width="9.140625" style="1" customWidth="1"/>
    <col min="11708" max="11708" width="14.140625" style="1" customWidth="1"/>
    <col min="11709" max="11709" width="11.42578125" style="1" customWidth="1"/>
    <col min="11710" max="11710" width="11.28515625" style="1" customWidth="1"/>
    <col min="11711" max="11711" width="12.28515625" style="1" customWidth="1"/>
    <col min="11712" max="11712" width="11.28515625" style="1" customWidth="1"/>
    <col min="11713" max="11718" width="10.7109375" style="1" customWidth="1"/>
    <col min="11719" max="11719" width="12.85546875" style="1" customWidth="1"/>
    <col min="11720" max="11720" width="10.7109375" style="1" customWidth="1"/>
    <col min="11721" max="11721" width="11" style="1" customWidth="1"/>
    <col min="11722" max="11723" width="9.140625" style="1" customWidth="1"/>
    <col min="11724" max="11724" width="14.140625" style="1" customWidth="1"/>
    <col min="11725" max="11725" width="11.42578125" style="1" customWidth="1"/>
    <col min="11726" max="11726" width="11.28515625" style="1" customWidth="1"/>
    <col min="11727" max="11727" width="12.28515625" style="1" customWidth="1"/>
    <col min="11728" max="11728" width="11.28515625" style="1" customWidth="1"/>
    <col min="11729" max="11734" width="10.7109375" style="1" customWidth="1"/>
    <col min="11735" max="11735" width="12.85546875" style="1" customWidth="1"/>
    <col min="11736" max="11736" width="10.7109375" style="1" customWidth="1"/>
    <col min="11737" max="11737" width="11" style="1" customWidth="1"/>
    <col min="11738" max="11739" width="9.140625" style="1" customWidth="1"/>
    <col min="11740" max="11740" width="14.140625" style="1" customWidth="1"/>
    <col min="11741" max="11741" width="11.42578125" style="1" customWidth="1"/>
    <col min="11742" max="11742" width="11.28515625" style="1" customWidth="1"/>
    <col min="11743" max="11743" width="12.28515625" style="1" customWidth="1"/>
    <col min="11744" max="11744" width="11.28515625" style="1" customWidth="1"/>
    <col min="11745" max="11750" width="10.7109375" style="1" customWidth="1"/>
    <col min="11751" max="11751" width="12.85546875" style="1" customWidth="1"/>
    <col min="11752" max="11752" width="10.7109375" style="1" customWidth="1"/>
    <col min="11753" max="11753" width="11" style="1" customWidth="1"/>
    <col min="11754" max="11755" width="9.140625" style="1" customWidth="1"/>
    <col min="11756" max="11756" width="14.140625" style="1" customWidth="1"/>
    <col min="11757" max="11757" width="11.42578125" style="1" customWidth="1"/>
    <col min="11758" max="11758" width="11.28515625" style="1" customWidth="1"/>
    <col min="11759" max="11759" width="12.28515625" style="1" customWidth="1"/>
    <col min="11760" max="11760" width="11.28515625" style="1" customWidth="1"/>
    <col min="11761" max="11766" width="10.7109375" style="1" customWidth="1"/>
    <col min="11767" max="11767" width="12.85546875" style="1" customWidth="1"/>
    <col min="11768" max="11768" width="10.7109375" style="1" customWidth="1"/>
    <col min="11769" max="11769" width="11" style="1" customWidth="1"/>
    <col min="11770" max="11771" width="9.140625" style="1" customWidth="1"/>
    <col min="11772" max="11772" width="14.140625" style="1" customWidth="1"/>
    <col min="11773" max="11773" width="11.42578125" style="1" customWidth="1"/>
    <col min="11774" max="11774" width="11.28515625" style="1" customWidth="1"/>
    <col min="11775" max="11775" width="12.28515625" style="1" customWidth="1"/>
    <col min="11776" max="11776" width="11.28515625" style="1" customWidth="1"/>
    <col min="11777" max="11782" width="10.7109375" style="1" bestFit="1" customWidth="1"/>
    <col min="11783" max="11783" width="12.85546875" style="1" customWidth="1"/>
    <col min="11784" max="11784" width="10.7109375" style="1" customWidth="1"/>
    <col min="11785" max="11785" width="11" style="1" customWidth="1"/>
    <col min="11786" max="11786" width="12" style="1" customWidth="1"/>
    <col min="11787" max="11831" width="9.140625" style="1"/>
    <col min="11832" max="11832" width="6" style="1" customWidth="1"/>
    <col min="11833" max="11833" width="9.140625" style="1"/>
    <col min="11834" max="11834" width="15.42578125" style="1" customWidth="1"/>
    <col min="11835" max="11835" width="14.85546875" style="1" customWidth="1"/>
    <col min="11836" max="11836" width="14.140625" style="1" customWidth="1"/>
    <col min="11837" max="11837" width="11.42578125" style="1" customWidth="1"/>
    <col min="11838" max="11838" width="11.28515625" style="1" customWidth="1"/>
    <col min="11839" max="11839" width="12.28515625" style="1" customWidth="1"/>
    <col min="11840" max="11840" width="11.28515625" style="1" customWidth="1"/>
    <col min="11841" max="11846" width="10.7109375" style="1" customWidth="1"/>
    <col min="11847" max="11847" width="12.85546875" style="1" customWidth="1"/>
    <col min="11848" max="11848" width="10.7109375" style="1" customWidth="1"/>
    <col min="11849" max="11849" width="11" style="1" customWidth="1"/>
    <col min="11850" max="11851" width="9.140625" style="1" customWidth="1"/>
    <col min="11852" max="11852" width="14.140625" style="1" customWidth="1"/>
    <col min="11853" max="11853" width="11.42578125" style="1" customWidth="1"/>
    <col min="11854" max="11854" width="11.28515625" style="1" customWidth="1"/>
    <col min="11855" max="11855" width="12.28515625" style="1" customWidth="1"/>
    <col min="11856" max="11856" width="11.28515625" style="1" customWidth="1"/>
    <col min="11857" max="11862" width="10.7109375" style="1" customWidth="1"/>
    <col min="11863" max="11863" width="12.85546875" style="1" customWidth="1"/>
    <col min="11864" max="11864" width="10.7109375" style="1" customWidth="1"/>
    <col min="11865" max="11865" width="11" style="1" customWidth="1"/>
    <col min="11866" max="11867" width="9.140625" style="1" customWidth="1"/>
    <col min="11868" max="11868" width="14.140625" style="1" customWidth="1"/>
    <col min="11869" max="11869" width="11.42578125" style="1" customWidth="1"/>
    <col min="11870" max="11870" width="11.28515625" style="1" customWidth="1"/>
    <col min="11871" max="11871" width="12.28515625" style="1" customWidth="1"/>
    <col min="11872" max="11872" width="11.28515625" style="1" customWidth="1"/>
    <col min="11873" max="11878" width="10.7109375" style="1" customWidth="1"/>
    <col min="11879" max="11879" width="12.85546875" style="1" customWidth="1"/>
    <col min="11880" max="11880" width="10.7109375" style="1" customWidth="1"/>
    <col min="11881" max="11881" width="11" style="1" customWidth="1"/>
    <col min="11882" max="11883" width="9.140625" style="1" customWidth="1"/>
    <col min="11884" max="11884" width="14.140625" style="1" customWidth="1"/>
    <col min="11885" max="11885" width="11.42578125" style="1" customWidth="1"/>
    <col min="11886" max="11886" width="11.28515625" style="1" customWidth="1"/>
    <col min="11887" max="11887" width="12.28515625" style="1" customWidth="1"/>
    <col min="11888" max="11888" width="11.28515625" style="1" customWidth="1"/>
    <col min="11889" max="11894" width="10.7109375" style="1" customWidth="1"/>
    <col min="11895" max="11895" width="12.85546875" style="1" customWidth="1"/>
    <col min="11896" max="11896" width="10.7109375" style="1" customWidth="1"/>
    <col min="11897" max="11897" width="11" style="1" customWidth="1"/>
    <col min="11898" max="11899" width="9.140625" style="1" customWidth="1"/>
    <col min="11900" max="11900" width="14.140625" style="1" customWidth="1"/>
    <col min="11901" max="11901" width="11.42578125" style="1" customWidth="1"/>
    <col min="11902" max="11902" width="11.28515625" style="1" customWidth="1"/>
    <col min="11903" max="11903" width="12.28515625" style="1" customWidth="1"/>
    <col min="11904" max="11904" width="11.28515625" style="1" customWidth="1"/>
    <col min="11905" max="11910" width="10.7109375" style="1" customWidth="1"/>
    <col min="11911" max="11911" width="12.85546875" style="1" customWidth="1"/>
    <col min="11912" max="11912" width="10.7109375" style="1" customWidth="1"/>
    <col min="11913" max="11913" width="11" style="1" customWidth="1"/>
    <col min="11914" max="11915" width="9.140625" style="1" customWidth="1"/>
    <col min="11916" max="11916" width="14.140625" style="1" customWidth="1"/>
    <col min="11917" max="11917" width="11.42578125" style="1" customWidth="1"/>
    <col min="11918" max="11918" width="11.28515625" style="1" customWidth="1"/>
    <col min="11919" max="11919" width="12.28515625" style="1" customWidth="1"/>
    <col min="11920" max="11920" width="11.28515625" style="1" customWidth="1"/>
    <col min="11921" max="11926" width="10.7109375" style="1" customWidth="1"/>
    <col min="11927" max="11927" width="12.85546875" style="1" customWidth="1"/>
    <col min="11928" max="11928" width="10.7109375" style="1" customWidth="1"/>
    <col min="11929" max="11929" width="11" style="1" customWidth="1"/>
    <col min="11930" max="11931" width="9.140625" style="1" customWidth="1"/>
    <col min="11932" max="11932" width="14.140625" style="1" customWidth="1"/>
    <col min="11933" max="11933" width="11.42578125" style="1" customWidth="1"/>
    <col min="11934" max="11934" width="11.28515625" style="1" customWidth="1"/>
    <col min="11935" max="11935" width="12.28515625" style="1" customWidth="1"/>
    <col min="11936" max="11936" width="11.28515625" style="1" customWidth="1"/>
    <col min="11937" max="11942" width="10.7109375" style="1" customWidth="1"/>
    <col min="11943" max="11943" width="12.85546875" style="1" customWidth="1"/>
    <col min="11944" max="11944" width="10.7109375" style="1" customWidth="1"/>
    <col min="11945" max="11945" width="11" style="1" customWidth="1"/>
    <col min="11946" max="11947" width="9.140625" style="1" customWidth="1"/>
    <col min="11948" max="11948" width="14.140625" style="1" customWidth="1"/>
    <col min="11949" max="11949" width="11.42578125" style="1" customWidth="1"/>
    <col min="11950" max="11950" width="11.28515625" style="1" customWidth="1"/>
    <col min="11951" max="11951" width="12.28515625" style="1" customWidth="1"/>
    <col min="11952" max="11952" width="11.28515625" style="1" customWidth="1"/>
    <col min="11953" max="11958" width="10.7109375" style="1" customWidth="1"/>
    <col min="11959" max="11959" width="12.85546875" style="1" customWidth="1"/>
    <col min="11960" max="11960" width="10.7109375" style="1" customWidth="1"/>
    <col min="11961" max="11961" width="11" style="1" customWidth="1"/>
    <col min="11962" max="11963" width="9.140625" style="1" customWidth="1"/>
    <col min="11964" max="11964" width="14.140625" style="1" customWidth="1"/>
    <col min="11965" max="11965" width="11.42578125" style="1" customWidth="1"/>
    <col min="11966" max="11966" width="11.28515625" style="1" customWidth="1"/>
    <col min="11967" max="11967" width="12.28515625" style="1" customWidth="1"/>
    <col min="11968" max="11968" width="11.28515625" style="1" customWidth="1"/>
    <col min="11969" max="11974" width="10.7109375" style="1" customWidth="1"/>
    <col min="11975" max="11975" width="12.85546875" style="1" customWidth="1"/>
    <col min="11976" max="11976" width="10.7109375" style="1" customWidth="1"/>
    <col min="11977" max="11977" width="11" style="1" customWidth="1"/>
    <col min="11978" max="11979" width="9.140625" style="1" customWidth="1"/>
    <col min="11980" max="11980" width="14.140625" style="1" customWidth="1"/>
    <col min="11981" max="11981" width="11.42578125" style="1" customWidth="1"/>
    <col min="11982" max="11982" width="11.28515625" style="1" customWidth="1"/>
    <col min="11983" max="11983" width="12.28515625" style="1" customWidth="1"/>
    <col min="11984" max="11984" width="11.28515625" style="1" customWidth="1"/>
    <col min="11985" max="11990" width="10.7109375" style="1" customWidth="1"/>
    <col min="11991" max="11991" width="12.85546875" style="1" customWidth="1"/>
    <col min="11992" max="11992" width="10.7109375" style="1" customWidth="1"/>
    <col min="11993" max="11993" width="11" style="1" customWidth="1"/>
    <col min="11994" max="11995" width="9.140625" style="1" customWidth="1"/>
    <col min="11996" max="11996" width="14.140625" style="1" customWidth="1"/>
    <col min="11997" max="11997" width="11.42578125" style="1" customWidth="1"/>
    <col min="11998" max="11998" width="11.28515625" style="1" customWidth="1"/>
    <col min="11999" max="11999" width="12.28515625" style="1" customWidth="1"/>
    <col min="12000" max="12000" width="11.28515625" style="1" customWidth="1"/>
    <col min="12001" max="12006" width="10.7109375" style="1" customWidth="1"/>
    <col min="12007" max="12007" width="12.85546875" style="1" customWidth="1"/>
    <col min="12008" max="12008" width="10.7109375" style="1" customWidth="1"/>
    <col min="12009" max="12009" width="11" style="1" customWidth="1"/>
    <col min="12010" max="12011" width="9.140625" style="1" customWidth="1"/>
    <col min="12012" max="12012" width="14.140625" style="1" customWidth="1"/>
    <col min="12013" max="12013" width="11.42578125" style="1" customWidth="1"/>
    <col min="12014" max="12014" width="11.28515625" style="1" customWidth="1"/>
    <col min="12015" max="12015" width="12.28515625" style="1" customWidth="1"/>
    <col min="12016" max="12016" width="11.28515625" style="1" customWidth="1"/>
    <col min="12017" max="12022" width="10.7109375" style="1" customWidth="1"/>
    <col min="12023" max="12023" width="12.85546875" style="1" customWidth="1"/>
    <col min="12024" max="12024" width="10.7109375" style="1" customWidth="1"/>
    <col min="12025" max="12025" width="11" style="1" customWidth="1"/>
    <col min="12026" max="12027" width="9.140625" style="1" customWidth="1"/>
    <col min="12028" max="12028" width="14.140625" style="1" customWidth="1"/>
    <col min="12029" max="12029" width="11.42578125" style="1" customWidth="1"/>
    <col min="12030" max="12030" width="11.28515625" style="1" customWidth="1"/>
    <col min="12031" max="12031" width="12.28515625" style="1" customWidth="1"/>
    <col min="12032" max="12032" width="11.28515625" style="1" customWidth="1"/>
    <col min="12033" max="12038" width="10.7109375" style="1" bestFit="1" customWidth="1"/>
    <col min="12039" max="12039" width="12.85546875" style="1" customWidth="1"/>
    <col min="12040" max="12040" width="10.7109375" style="1" customWidth="1"/>
    <col min="12041" max="12041" width="11" style="1" customWidth="1"/>
    <col min="12042" max="12042" width="12" style="1" customWidth="1"/>
    <col min="12043" max="12087" width="9.140625" style="1"/>
    <col min="12088" max="12088" width="6" style="1" customWidth="1"/>
    <col min="12089" max="12089" width="9.140625" style="1"/>
    <col min="12090" max="12090" width="15.42578125" style="1" customWidth="1"/>
    <col min="12091" max="12091" width="14.85546875" style="1" customWidth="1"/>
    <col min="12092" max="12092" width="14.140625" style="1" customWidth="1"/>
    <col min="12093" max="12093" width="11.42578125" style="1" customWidth="1"/>
    <col min="12094" max="12094" width="11.28515625" style="1" customWidth="1"/>
    <col min="12095" max="12095" width="12.28515625" style="1" customWidth="1"/>
    <col min="12096" max="12096" width="11.28515625" style="1" customWidth="1"/>
    <col min="12097" max="12102" width="10.7109375" style="1" customWidth="1"/>
    <col min="12103" max="12103" width="12.85546875" style="1" customWidth="1"/>
    <col min="12104" max="12104" width="10.7109375" style="1" customWidth="1"/>
    <col min="12105" max="12105" width="11" style="1" customWidth="1"/>
    <col min="12106" max="12107" width="9.140625" style="1" customWidth="1"/>
    <col min="12108" max="12108" width="14.140625" style="1" customWidth="1"/>
    <col min="12109" max="12109" width="11.42578125" style="1" customWidth="1"/>
    <col min="12110" max="12110" width="11.28515625" style="1" customWidth="1"/>
    <col min="12111" max="12111" width="12.28515625" style="1" customWidth="1"/>
    <col min="12112" max="12112" width="11.28515625" style="1" customWidth="1"/>
    <col min="12113" max="12118" width="10.7109375" style="1" customWidth="1"/>
    <col min="12119" max="12119" width="12.85546875" style="1" customWidth="1"/>
    <col min="12120" max="12120" width="10.7109375" style="1" customWidth="1"/>
    <col min="12121" max="12121" width="11" style="1" customWidth="1"/>
    <col min="12122" max="12123" width="9.140625" style="1" customWidth="1"/>
    <col min="12124" max="12124" width="14.140625" style="1" customWidth="1"/>
    <col min="12125" max="12125" width="11.42578125" style="1" customWidth="1"/>
    <col min="12126" max="12126" width="11.28515625" style="1" customWidth="1"/>
    <col min="12127" max="12127" width="12.28515625" style="1" customWidth="1"/>
    <col min="12128" max="12128" width="11.28515625" style="1" customWidth="1"/>
    <col min="12129" max="12134" width="10.7109375" style="1" customWidth="1"/>
    <col min="12135" max="12135" width="12.85546875" style="1" customWidth="1"/>
    <col min="12136" max="12136" width="10.7109375" style="1" customWidth="1"/>
    <col min="12137" max="12137" width="11" style="1" customWidth="1"/>
    <col min="12138" max="12139" width="9.140625" style="1" customWidth="1"/>
    <col min="12140" max="12140" width="14.140625" style="1" customWidth="1"/>
    <col min="12141" max="12141" width="11.42578125" style="1" customWidth="1"/>
    <col min="12142" max="12142" width="11.28515625" style="1" customWidth="1"/>
    <col min="12143" max="12143" width="12.28515625" style="1" customWidth="1"/>
    <col min="12144" max="12144" width="11.28515625" style="1" customWidth="1"/>
    <col min="12145" max="12150" width="10.7109375" style="1" customWidth="1"/>
    <col min="12151" max="12151" width="12.85546875" style="1" customWidth="1"/>
    <col min="12152" max="12152" width="10.7109375" style="1" customWidth="1"/>
    <col min="12153" max="12153" width="11" style="1" customWidth="1"/>
    <col min="12154" max="12155" width="9.140625" style="1" customWidth="1"/>
    <col min="12156" max="12156" width="14.140625" style="1" customWidth="1"/>
    <col min="12157" max="12157" width="11.42578125" style="1" customWidth="1"/>
    <col min="12158" max="12158" width="11.28515625" style="1" customWidth="1"/>
    <col min="12159" max="12159" width="12.28515625" style="1" customWidth="1"/>
    <col min="12160" max="12160" width="11.28515625" style="1" customWidth="1"/>
    <col min="12161" max="12166" width="10.7109375" style="1" customWidth="1"/>
    <col min="12167" max="12167" width="12.85546875" style="1" customWidth="1"/>
    <col min="12168" max="12168" width="10.7109375" style="1" customWidth="1"/>
    <col min="12169" max="12169" width="11" style="1" customWidth="1"/>
    <col min="12170" max="12171" width="9.140625" style="1" customWidth="1"/>
    <col min="12172" max="12172" width="14.140625" style="1" customWidth="1"/>
    <col min="12173" max="12173" width="11.42578125" style="1" customWidth="1"/>
    <col min="12174" max="12174" width="11.28515625" style="1" customWidth="1"/>
    <col min="12175" max="12175" width="12.28515625" style="1" customWidth="1"/>
    <col min="12176" max="12176" width="11.28515625" style="1" customWidth="1"/>
    <col min="12177" max="12182" width="10.7109375" style="1" customWidth="1"/>
    <col min="12183" max="12183" width="12.85546875" style="1" customWidth="1"/>
    <col min="12184" max="12184" width="10.7109375" style="1" customWidth="1"/>
    <col min="12185" max="12185" width="11" style="1" customWidth="1"/>
    <col min="12186" max="12187" width="9.140625" style="1" customWidth="1"/>
    <col min="12188" max="12188" width="14.140625" style="1" customWidth="1"/>
    <col min="12189" max="12189" width="11.42578125" style="1" customWidth="1"/>
    <col min="12190" max="12190" width="11.28515625" style="1" customWidth="1"/>
    <col min="12191" max="12191" width="12.28515625" style="1" customWidth="1"/>
    <col min="12192" max="12192" width="11.28515625" style="1" customWidth="1"/>
    <col min="12193" max="12198" width="10.7109375" style="1" customWidth="1"/>
    <col min="12199" max="12199" width="12.85546875" style="1" customWidth="1"/>
    <col min="12200" max="12200" width="10.7109375" style="1" customWidth="1"/>
    <col min="12201" max="12201" width="11" style="1" customWidth="1"/>
    <col min="12202" max="12203" width="9.140625" style="1" customWidth="1"/>
    <col min="12204" max="12204" width="14.140625" style="1" customWidth="1"/>
    <col min="12205" max="12205" width="11.42578125" style="1" customWidth="1"/>
    <col min="12206" max="12206" width="11.28515625" style="1" customWidth="1"/>
    <col min="12207" max="12207" width="12.28515625" style="1" customWidth="1"/>
    <col min="12208" max="12208" width="11.28515625" style="1" customWidth="1"/>
    <col min="12209" max="12214" width="10.7109375" style="1" customWidth="1"/>
    <col min="12215" max="12215" width="12.85546875" style="1" customWidth="1"/>
    <col min="12216" max="12216" width="10.7109375" style="1" customWidth="1"/>
    <col min="12217" max="12217" width="11" style="1" customWidth="1"/>
    <col min="12218" max="12219" width="9.140625" style="1" customWidth="1"/>
    <col min="12220" max="12220" width="14.140625" style="1" customWidth="1"/>
    <col min="12221" max="12221" width="11.42578125" style="1" customWidth="1"/>
    <col min="12222" max="12222" width="11.28515625" style="1" customWidth="1"/>
    <col min="12223" max="12223" width="12.28515625" style="1" customWidth="1"/>
    <col min="12224" max="12224" width="11.28515625" style="1" customWidth="1"/>
    <col min="12225" max="12230" width="10.7109375" style="1" customWidth="1"/>
    <col min="12231" max="12231" width="12.85546875" style="1" customWidth="1"/>
    <col min="12232" max="12232" width="10.7109375" style="1" customWidth="1"/>
    <col min="12233" max="12233" width="11" style="1" customWidth="1"/>
    <col min="12234" max="12235" width="9.140625" style="1" customWidth="1"/>
    <col min="12236" max="12236" width="14.140625" style="1" customWidth="1"/>
    <col min="12237" max="12237" width="11.42578125" style="1" customWidth="1"/>
    <col min="12238" max="12238" width="11.28515625" style="1" customWidth="1"/>
    <col min="12239" max="12239" width="12.28515625" style="1" customWidth="1"/>
    <col min="12240" max="12240" width="11.28515625" style="1" customWidth="1"/>
    <col min="12241" max="12246" width="10.7109375" style="1" customWidth="1"/>
    <col min="12247" max="12247" width="12.85546875" style="1" customWidth="1"/>
    <col min="12248" max="12248" width="10.7109375" style="1" customWidth="1"/>
    <col min="12249" max="12249" width="11" style="1" customWidth="1"/>
    <col min="12250" max="12251" width="9.140625" style="1" customWidth="1"/>
    <col min="12252" max="12252" width="14.140625" style="1" customWidth="1"/>
    <col min="12253" max="12253" width="11.42578125" style="1" customWidth="1"/>
    <col min="12254" max="12254" width="11.28515625" style="1" customWidth="1"/>
    <col min="12255" max="12255" width="12.28515625" style="1" customWidth="1"/>
    <col min="12256" max="12256" width="11.28515625" style="1" customWidth="1"/>
    <col min="12257" max="12262" width="10.7109375" style="1" customWidth="1"/>
    <col min="12263" max="12263" width="12.85546875" style="1" customWidth="1"/>
    <col min="12264" max="12264" width="10.7109375" style="1" customWidth="1"/>
    <col min="12265" max="12265" width="11" style="1" customWidth="1"/>
    <col min="12266" max="12267" width="9.140625" style="1" customWidth="1"/>
    <col min="12268" max="12268" width="14.140625" style="1" customWidth="1"/>
    <col min="12269" max="12269" width="11.42578125" style="1" customWidth="1"/>
    <col min="12270" max="12270" width="11.28515625" style="1" customWidth="1"/>
    <col min="12271" max="12271" width="12.28515625" style="1" customWidth="1"/>
    <col min="12272" max="12272" width="11.28515625" style="1" customWidth="1"/>
    <col min="12273" max="12278" width="10.7109375" style="1" customWidth="1"/>
    <col min="12279" max="12279" width="12.85546875" style="1" customWidth="1"/>
    <col min="12280" max="12280" width="10.7109375" style="1" customWidth="1"/>
    <col min="12281" max="12281" width="11" style="1" customWidth="1"/>
    <col min="12282" max="12283" width="9.140625" style="1" customWidth="1"/>
    <col min="12284" max="12284" width="14.140625" style="1" customWidth="1"/>
    <col min="12285" max="12285" width="11.42578125" style="1" customWidth="1"/>
    <col min="12286" max="12286" width="11.28515625" style="1" customWidth="1"/>
    <col min="12287" max="12287" width="12.28515625" style="1" customWidth="1"/>
    <col min="12288" max="12288" width="11.28515625" style="1" customWidth="1"/>
    <col min="12289" max="12294" width="10.7109375" style="1" bestFit="1" customWidth="1"/>
    <col min="12295" max="12295" width="12.85546875" style="1" customWidth="1"/>
    <col min="12296" max="12296" width="10.7109375" style="1" customWidth="1"/>
    <col min="12297" max="12297" width="11" style="1" customWidth="1"/>
    <col min="12298" max="12298" width="12" style="1" customWidth="1"/>
    <col min="12299" max="12343" width="9.140625" style="1"/>
    <col min="12344" max="12344" width="6" style="1" customWidth="1"/>
    <col min="12345" max="12345" width="9.140625" style="1"/>
    <col min="12346" max="12346" width="15.42578125" style="1" customWidth="1"/>
    <col min="12347" max="12347" width="14.85546875" style="1" customWidth="1"/>
    <col min="12348" max="12348" width="14.140625" style="1" customWidth="1"/>
    <col min="12349" max="12349" width="11.42578125" style="1" customWidth="1"/>
    <col min="12350" max="12350" width="11.28515625" style="1" customWidth="1"/>
    <col min="12351" max="12351" width="12.28515625" style="1" customWidth="1"/>
    <col min="12352" max="12352" width="11.28515625" style="1" customWidth="1"/>
    <col min="12353" max="12358" width="10.7109375" style="1" customWidth="1"/>
    <col min="12359" max="12359" width="12.85546875" style="1" customWidth="1"/>
    <col min="12360" max="12360" width="10.7109375" style="1" customWidth="1"/>
    <col min="12361" max="12361" width="11" style="1" customWidth="1"/>
    <col min="12362" max="12363" width="9.140625" style="1" customWidth="1"/>
    <col min="12364" max="12364" width="14.140625" style="1" customWidth="1"/>
    <col min="12365" max="12365" width="11.42578125" style="1" customWidth="1"/>
    <col min="12366" max="12366" width="11.28515625" style="1" customWidth="1"/>
    <col min="12367" max="12367" width="12.28515625" style="1" customWidth="1"/>
    <col min="12368" max="12368" width="11.28515625" style="1" customWidth="1"/>
    <col min="12369" max="12374" width="10.7109375" style="1" customWidth="1"/>
    <col min="12375" max="12375" width="12.85546875" style="1" customWidth="1"/>
    <col min="12376" max="12376" width="10.7109375" style="1" customWidth="1"/>
    <col min="12377" max="12377" width="11" style="1" customWidth="1"/>
    <col min="12378" max="12379" width="9.140625" style="1" customWidth="1"/>
    <col min="12380" max="12380" width="14.140625" style="1" customWidth="1"/>
    <col min="12381" max="12381" width="11.42578125" style="1" customWidth="1"/>
    <col min="12382" max="12382" width="11.28515625" style="1" customWidth="1"/>
    <col min="12383" max="12383" width="12.28515625" style="1" customWidth="1"/>
    <col min="12384" max="12384" width="11.28515625" style="1" customWidth="1"/>
    <col min="12385" max="12390" width="10.7109375" style="1" customWidth="1"/>
    <col min="12391" max="12391" width="12.85546875" style="1" customWidth="1"/>
    <col min="12392" max="12392" width="10.7109375" style="1" customWidth="1"/>
    <col min="12393" max="12393" width="11" style="1" customWidth="1"/>
    <col min="12394" max="12395" width="9.140625" style="1" customWidth="1"/>
    <col min="12396" max="12396" width="14.140625" style="1" customWidth="1"/>
    <col min="12397" max="12397" width="11.42578125" style="1" customWidth="1"/>
    <col min="12398" max="12398" width="11.28515625" style="1" customWidth="1"/>
    <col min="12399" max="12399" width="12.28515625" style="1" customWidth="1"/>
    <col min="12400" max="12400" width="11.28515625" style="1" customWidth="1"/>
    <col min="12401" max="12406" width="10.7109375" style="1" customWidth="1"/>
    <col min="12407" max="12407" width="12.85546875" style="1" customWidth="1"/>
    <col min="12408" max="12408" width="10.7109375" style="1" customWidth="1"/>
    <col min="12409" max="12409" width="11" style="1" customWidth="1"/>
    <col min="12410" max="12411" width="9.140625" style="1" customWidth="1"/>
    <col min="12412" max="12412" width="14.140625" style="1" customWidth="1"/>
    <col min="12413" max="12413" width="11.42578125" style="1" customWidth="1"/>
    <col min="12414" max="12414" width="11.28515625" style="1" customWidth="1"/>
    <col min="12415" max="12415" width="12.28515625" style="1" customWidth="1"/>
    <col min="12416" max="12416" width="11.28515625" style="1" customWidth="1"/>
    <col min="12417" max="12422" width="10.7109375" style="1" customWidth="1"/>
    <col min="12423" max="12423" width="12.85546875" style="1" customWidth="1"/>
    <col min="12424" max="12424" width="10.7109375" style="1" customWidth="1"/>
    <col min="12425" max="12425" width="11" style="1" customWidth="1"/>
    <col min="12426" max="12427" width="9.140625" style="1" customWidth="1"/>
    <col min="12428" max="12428" width="14.140625" style="1" customWidth="1"/>
    <col min="12429" max="12429" width="11.42578125" style="1" customWidth="1"/>
    <col min="12430" max="12430" width="11.28515625" style="1" customWidth="1"/>
    <col min="12431" max="12431" width="12.28515625" style="1" customWidth="1"/>
    <col min="12432" max="12432" width="11.28515625" style="1" customWidth="1"/>
    <col min="12433" max="12438" width="10.7109375" style="1" customWidth="1"/>
    <col min="12439" max="12439" width="12.85546875" style="1" customWidth="1"/>
    <col min="12440" max="12440" width="10.7109375" style="1" customWidth="1"/>
    <col min="12441" max="12441" width="11" style="1" customWidth="1"/>
    <col min="12442" max="12443" width="9.140625" style="1" customWidth="1"/>
    <col min="12444" max="12444" width="14.140625" style="1" customWidth="1"/>
    <col min="12445" max="12445" width="11.42578125" style="1" customWidth="1"/>
    <col min="12446" max="12446" width="11.28515625" style="1" customWidth="1"/>
    <col min="12447" max="12447" width="12.28515625" style="1" customWidth="1"/>
    <col min="12448" max="12448" width="11.28515625" style="1" customWidth="1"/>
    <col min="12449" max="12454" width="10.7109375" style="1" customWidth="1"/>
    <col min="12455" max="12455" width="12.85546875" style="1" customWidth="1"/>
    <col min="12456" max="12456" width="10.7109375" style="1" customWidth="1"/>
    <col min="12457" max="12457" width="11" style="1" customWidth="1"/>
    <col min="12458" max="12459" width="9.140625" style="1" customWidth="1"/>
    <col min="12460" max="12460" width="14.140625" style="1" customWidth="1"/>
    <col min="12461" max="12461" width="11.42578125" style="1" customWidth="1"/>
    <col min="12462" max="12462" width="11.28515625" style="1" customWidth="1"/>
    <col min="12463" max="12463" width="12.28515625" style="1" customWidth="1"/>
    <col min="12464" max="12464" width="11.28515625" style="1" customWidth="1"/>
    <col min="12465" max="12470" width="10.7109375" style="1" customWidth="1"/>
    <col min="12471" max="12471" width="12.85546875" style="1" customWidth="1"/>
    <col min="12472" max="12472" width="10.7109375" style="1" customWidth="1"/>
    <col min="12473" max="12473" width="11" style="1" customWidth="1"/>
    <col min="12474" max="12475" width="9.140625" style="1" customWidth="1"/>
    <col min="12476" max="12476" width="14.140625" style="1" customWidth="1"/>
    <col min="12477" max="12477" width="11.42578125" style="1" customWidth="1"/>
    <col min="12478" max="12478" width="11.28515625" style="1" customWidth="1"/>
    <col min="12479" max="12479" width="12.28515625" style="1" customWidth="1"/>
    <col min="12480" max="12480" width="11.28515625" style="1" customWidth="1"/>
    <col min="12481" max="12486" width="10.7109375" style="1" customWidth="1"/>
    <col min="12487" max="12487" width="12.85546875" style="1" customWidth="1"/>
    <col min="12488" max="12488" width="10.7109375" style="1" customWidth="1"/>
    <col min="12489" max="12489" width="11" style="1" customWidth="1"/>
    <col min="12490" max="12491" width="9.140625" style="1" customWidth="1"/>
    <col min="12492" max="12492" width="14.140625" style="1" customWidth="1"/>
    <col min="12493" max="12493" width="11.42578125" style="1" customWidth="1"/>
    <col min="12494" max="12494" width="11.28515625" style="1" customWidth="1"/>
    <col min="12495" max="12495" width="12.28515625" style="1" customWidth="1"/>
    <col min="12496" max="12496" width="11.28515625" style="1" customWidth="1"/>
    <col min="12497" max="12502" width="10.7109375" style="1" customWidth="1"/>
    <col min="12503" max="12503" width="12.85546875" style="1" customWidth="1"/>
    <col min="12504" max="12504" width="10.7109375" style="1" customWidth="1"/>
    <col min="12505" max="12505" width="11" style="1" customWidth="1"/>
    <col min="12506" max="12507" width="9.140625" style="1" customWidth="1"/>
    <col min="12508" max="12508" width="14.140625" style="1" customWidth="1"/>
    <col min="12509" max="12509" width="11.42578125" style="1" customWidth="1"/>
    <col min="12510" max="12510" width="11.28515625" style="1" customWidth="1"/>
    <col min="12511" max="12511" width="12.28515625" style="1" customWidth="1"/>
    <col min="12512" max="12512" width="11.28515625" style="1" customWidth="1"/>
    <col min="12513" max="12518" width="10.7109375" style="1" customWidth="1"/>
    <col min="12519" max="12519" width="12.85546875" style="1" customWidth="1"/>
    <col min="12520" max="12520" width="10.7109375" style="1" customWidth="1"/>
    <col min="12521" max="12521" width="11" style="1" customWidth="1"/>
    <col min="12522" max="12523" width="9.140625" style="1" customWidth="1"/>
    <col min="12524" max="12524" width="14.140625" style="1" customWidth="1"/>
    <col min="12525" max="12525" width="11.42578125" style="1" customWidth="1"/>
    <col min="12526" max="12526" width="11.28515625" style="1" customWidth="1"/>
    <col min="12527" max="12527" width="12.28515625" style="1" customWidth="1"/>
    <col min="12528" max="12528" width="11.28515625" style="1" customWidth="1"/>
    <col min="12529" max="12534" width="10.7109375" style="1" customWidth="1"/>
    <col min="12535" max="12535" width="12.85546875" style="1" customWidth="1"/>
    <col min="12536" max="12536" width="10.7109375" style="1" customWidth="1"/>
    <col min="12537" max="12537" width="11" style="1" customWidth="1"/>
    <col min="12538" max="12539" width="9.140625" style="1" customWidth="1"/>
    <col min="12540" max="12540" width="14.140625" style="1" customWidth="1"/>
    <col min="12541" max="12541" width="11.42578125" style="1" customWidth="1"/>
    <col min="12542" max="12542" width="11.28515625" style="1" customWidth="1"/>
    <col min="12543" max="12543" width="12.28515625" style="1" customWidth="1"/>
    <col min="12544" max="12544" width="11.28515625" style="1" customWidth="1"/>
    <col min="12545" max="12550" width="10.7109375" style="1" bestFit="1" customWidth="1"/>
    <col min="12551" max="12551" width="12.85546875" style="1" customWidth="1"/>
    <col min="12552" max="12552" width="10.7109375" style="1" customWidth="1"/>
    <col min="12553" max="12553" width="11" style="1" customWidth="1"/>
    <col min="12554" max="12554" width="12" style="1" customWidth="1"/>
    <col min="12555" max="12599" width="9.140625" style="1"/>
    <col min="12600" max="12600" width="6" style="1" customWidth="1"/>
    <col min="12601" max="12601" width="9.140625" style="1"/>
    <col min="12602" max="12602" width="15.42578125" style="1" customWidth="1"/>
    <col min="12603" max="12603" width="14.85546875" style="1" customWidth="1"/>
    <col min="12604" max="12604" width="14.140625" style="1" customWidth="1"/>
    <col min="12605" max="12605" width="11.42578125" style="1" customWidth="1"/>
    <col min="12606" max="12606" width="11.28515625" style="1" customWidth="1"/>
    <col min="12607" max="12607" width="12.28515625" style="1" customWidth="1"/>
    <col min="12608" max="12608" width="11.28515625" style="1" customWidth="1"/>
    <col min="12609" max="12614" width="10.7109375" style="1" customWidth="1"/>
    <col min="12615" max="12615" width="12.85546875" style="1" customWidth="1"/>
    <col min="12616" max="12616" width="10.7109375" style="1" customWidth="1"/>
    <col min="12617" max="12617" width="11" style="1" customWidth="1"/>
    <col min="12618" max="12619" width="9.140625" style="1" customWidth="1"/>
    <col min="12620" max="12620" width="14.140625" style="1" customWidth="1"/>
    <col min="12621" max="12621" width="11.42578125" style="1" customWidth="1"/>
    <col min="12622" max="12622" width="11.28515625" style="1" customWidth="1"/>
    <col min="12623" max="12623" width="12.28515625" style="1" customWidth="1"/>
    <col min="12624" max="12624" width="11.28515625" style="1" customWidth="1"/>
    <col min="12625" max="12630" width="10.7109375" style="1" customWidth="1"/>
    <col min="12631" max="12631" width="12.85546875" style="1" customWidth="1"/>
    <col min="12632" max="12632" width="10.7109375" style="1" customWidth="1"/>
    <col min="12633" max="12633" width="11" style="1" customWidth="1"/>
    <col min="12634" max="12635" width="9.140625" style="1" customWidth="1"/>
    <col min="12636" max="12636" width="14.140625" style="1" customWidth="1"/>
    <col min="12637" max="12637" width="11.42578125" style="1" customWidth="1"/>
    <col min="12638" max="12638" width="11.28515625" style="1" customWidth="1"/>
    <col min="12639" max="12639" width="12.28515625" style="1" customWidth="1"/>
    <col min="12640" max="12640" width="11.28515625" style="1" customWidth="1"/>
    <col min="12641" max="12646" width="10.7109375" style="1" customWidth="1"/>
    <col min="12647" max="12647" width="12.85546875" style="1" customWidth="1"/>
    <col min="12648" max="12648" width="10.7109375" style="1" customWidth="1"/>
    <col min="12649" max="12649" width="11" style="1" customWidth="1"/>
    <col min="12650" max="12651" width="9.140625" style="1" customWidth="1"/>
    <col min="12652" max="12652" width="14.140625" style="1" customWidth="1"/>
    <col min="12653" max="12653" width="11.42578125" style="1" customWidth="1"/>
    <col min="12654" max="12654" width="11.28515625" style="1" customWidth="1"/>
    <col min="12655" max="12655" width="12.28515625" style="1" customWidth="1"/>
    <col min="12656" max="12656" width="11.28515625" style="1" customWidth="1"/>
    <col min="12657" max="12662" width="10.7109375" style="1" customWidth="1"/>
    <col min="12663" max="12663" width="12.85546875" style="1" customWidth="1"/>
    <col min="12664" max="12664" width="10.7109375" style="1" customWidth="1"/>
    <col min="12665" max="12665" width="11" style="1" customWidth="1"/>
    <col min="12666" max="12667" width="9.140625" style="1" customWidth="1"/>
    <col min="12668" max="12668" width="14.140625" style="1" customWidth="1"/>
    <col min="12669" max="12669" width="11.42578125" style="1" customWidth="1"/>
    <col min="12670" max="12670" width="11.28515625" style="1" customWidth="1"/>
    <col min="12671" max="12671" width="12.28515625" style="1" customWidth="1"/>
    <col min="12672" max="12672" width="11.28515625" style="1" customWidth="1"/>
    <col min="12673" max="12678" width="10.7109375" style="1" customWidth="1"/>
    <col min="12679" max="12679" width="12.85546875" style="1" customWidth="1"/>
    <col min="12680" max="12680" width="10.7109375" style="1" customWidth="1"/>
    <col min="12681" max="12681" width="11" style="1" customWidth="1"/>
    <col min="12682" max="12683" width="9.140625" style="1" customWidth="1"/>
    <col min="12684" max="12684" width="14.140625" style="1" customWidth="1"/>
    <col min="12685" max="12685" width="11.42578125" style="1" customWidth="1"/>
    <col min="12686" max="12686" width="11.28515625" style="1" customWidth="1"/>
    <col min="12687" max="12687" width="12.28515625" style="1" customWidth="1"/>
    <col min="12688" max="12688" width="11.28515625" style="1" customWidth="1"/>
    <col min="12689" max="12694" width="10.7109375" style="1" customWidth="1"/>
    <col min="12695" max="12695" width="12.85546875" style="1" customWidth="1"/>
    <col min="12696" max="12696" width="10.7109375" style="1" customWidth="1"/>
    <col min="12697" max="12697" width="11" style="1" customWidth="1"/>
    <col min="12698" max="12699" width="9.140625" style="1" customWidth="1"/>
    <col min="12700" max="12700" width="14.140625" style="1" customWidth="1"/>
    <col min="12701" max="12701" width="11.42578125" style="1" customWidth="1"/>
    <col min="12702" max="12702" width="11.28515625" style="1" customWidth="1"/>
    <col min="12703" max="12703" width="12.28515625" style="1" customWidth="1"/>
    <col min="12704" max="12704" width="11.28515625" style="1" customWidth="1"/>
    <col min="12705" max="12710" width="10.7109375" style="1" customWidth="1"/>
    <col min="12711" max="12711" width="12.85546875" style="1" customWidth="1"/>
    <col min="12712" max="12712" width="10.7109375" style="1" customWidth="1"/>
    <col min="12713" max="12713" width="11" style="1" customWidth="1"/>
    <col min="12714" max="12715" width="9.140625" style="1" customWidth="1"/>
    <col min="12716" max="12716" width="14.140625" style="1" customWidth="1"/>
    <col min="12717" max="12717" width="11.42578125" style="1" customWidth="1"/>
    <col min="12718" max="12718" width="11.28515625" style="1" customWidth="1"/>
    <col min="12719" max="12719" width="12.28515625" style="1" customWidth="1"/>
    <col min="12720" max="12720" width="11.28515625" style="1" customWidth="1"/>
    <col min="12721" max="12726" width="10.7109375" style="1" customWidth="1"/>
    <col min="12727" max="12727" width="12.85546875" style="1" customWidth="1"/>
    <col min="12728" max="12728" width="10.7109375" style="1" customWidth="1"/>
    <col min="12729" max="12729" width="11" style="1" customWidth="1"/>
    <col min="12730" max="12731" width="9.140625" style="1" customWidth="1"/>
    <col min="12732" max="12732" width="14.140625" style="1" customWidth="1"/>
    <col min="12733" max="12733" width="11.42578125" style="1" customWidth="1"/>
    <col min="12734" max="12734" width="11.28515625" style="1" customWidth="1"/>
    <col min="12735" max="12735" width="12.28515625" style="1" customWidth="1"/>
    <col min="12736" max="12736" width="11.28515625" style="1" customWidth="1"/>
    <col min="12737" max="12742" width="10.7109375" style="1" customWidth="1"/>
    <col min="12743" max="12743" width="12.85546875" style="1" customWidth="1"/>
    <col min="12744" max="12744" width="10.7109375" style="1" customWidth="1"/>
    <col min="12745" max="12745" width="11" style="1" customWidth="1"/>
    <col min="12746" max="12747" width="9.140625" style="1" customWidth="1"/>
    <col min="12748" max="12748" width="14.140625" style="1" customWidth="1"/>
    <col min="12749" max="12749" width="11.42578125" style="1" customWidth="1"/>
    <col min="12750" max="12750" width="11.28515625" style="1" customWidth="1"/>
    <col min="12751" max="12751" width="12.28515625" style="1" customWidth="1"/>
    <col min="12752" max="12752" width="11.28515625" style="1" customWidth="1"/>
    <col min="12753" max="12758" width="10.7109375" style="1" customWidth="1"/>
    <col min="12759" max="12759" width="12.85546875" style="1" customWidth="1"/>
    <col min="12760" max="12760" width="10.7109375" style="1" customWidth="1"/>
    <col min="12761" max="12761" width="11" style="1" customWidth="1"/>
    <col min="12762" max="12763" width="9.140625" style="1" customWidth="1"/>
    <col min="12764" max="12764" width="14.140625" style="1" customWidth="1"/>
    <col min="12765" max="12765" width="11.42578125" style="1" customWidth="1"/>
    <col min="12766" max="12766" width="11.28515625" style="1" customWidth="1"/>
    <col min="12767" max="12767" width="12.28515625" style="1" customWidth="1"/>
    <col min="12768" max="12768" width="11.28515625" style="1" customWidth="1"/>
    <col min="12769" max="12774" width="10.7109375" style="1" customWidth="1"/>
    <col min="12775" max="12775" width="12.85546875" style="1" customWidth="1"/>
    <col min="12776" max="12776" width="10.7109375" style="1" customWidth="1"/>
    <col min="12777" max="12777" width="11" style="1" customWidth="1"/>
    <col min="12778" max="12779" width="9.140625" style="1" customWidth="1"/>
    <col min="12780" max="12780" width="14.140625" style="1" customWidth="1"/>
    <col min="12781" max="12781" width="11.42578125" style="1" customWidth="1"/>
    <col min="12782" max="12782" width="11.28515625" style="1" customWidth="1"/>
    <col min="12783" max="12783" width="12.28515625" style="1" customWidth="1"/>
    <col min="12784" max="12784" width="11.28515625" style="1" customWidth="1"/>
    <col min="12785" max="12790" width="10.7109375" style="1" customWidth="1"/>
    <col min="12791" max="12791" width="12.85546875" style="1" customWidth="1"/>
    <col min="12792" max="12792" width="10.7109375" style="1" customWidth="1"/>
    <col min="12793" max="12793" width="11" style="1" customWidth="1"/>
    <col min="12794" max="12795" width="9.140625" style="1" customWidth="1"/>
    <col min="12796" max="12796" width="14.140625" style="1" customWidth="1"/>
    <col min="12797" max="12797" width="11.42578125" style="1" customWidth="1"/>
    <col min="12798" max="12798" width="11.28515625" style="1" customWidth="1"/>
    <col min="12799" max="12799" width="12.28515625" style="1" customWidth="1"/>
    <col min="12800" max="12800" width="11.28515625" style="1" customWidth="1"/>
    <col min="12801" max="12806" width="10.7109375" style="1" bestFit="1" customWidth="1"/>
    <col min="12807" max="12807" width="12.85546875" style="1" customWidth="1"/>
    <col min="12808" max="12808" width="10.7109375" style="1" customWidth="1"/>
    <col min="12809" max="12809" width="11" style="1" customWidth="1"/>
    <col min="12810" max="12810" width="12" style="1" customWidth="1"/>
    <col min="12811" max="12855" width="9.140625" style="1"/>
    <col min="12856" max="12856" width="6" style="1" customWidth="1"/>
    <col min="12857" max="12857" width="9.140625" style="1"/>
    <col min="12858" max="12858" width="15.42578125" style="1" customWidth="1"/>
    <col min="12859" max="12859" width="14.85546875" style="1" customWidth="1"/>
    <col min="12860" max="12860" width="14.140625" style="1" customWidth="1"/>
    <col min="12861" max="12861" width="11.42578125" style="1" customWidth="1"/>
    <col min="12862" max="12862" width="11.28515625" style="1" customWidth="1"/>
    <col min="12863" max="12863" width="12.28515625" style="1" customWidth="1"/>
    <col min="12864" max="12864" width="11.28515625" style="1" customWidth="1"/>
    <col min="12865" max="12870" width="10.7109375" style="1" customWidth="1"/>
    <col min="12871" max="12871" width="12.85546875" style="1" customWidth="1"/>
    <col min="12872" max="12872" width="10.7109375" style="1" customWidth="1"/>
    <col min="12873" max="12873" width="11" style="1" customWidth="1"/>
    <col min="12874" max="12875" width="9.140625" style="1" customWidth="1"/>
    <col min="12876" max="12876" width="14.140625" style="1" customWidth="1"/>
    <col min="12877" max="12877" width="11.42578125" style="1" customWidth="1"/>
    <col min="12878" max="12878" width="11.28515625" style="1" customWidth="1"/>
    <col min="12879" max="12879" width="12.28515625" style="1" customWidth="1"/>
    <col min="12880" max="12880" width="11.28515625" style="1" customWidth="1"/>
    <col min="12881" max="12886" width="10.7109375" style="1" customWidth="1"/>
    <col min="12887" max="12887" width="12.85546875" style="1" customWidth="1"/>
    <col min="12888" max="12888" width="10.7109375" style="1" customWidth="1"/>
    <col min="12889" max="12889" width="11" style="1" customWidth="1"/>
    <col min="12890" max="12891" width="9.140625" style="1" customWidth="1"/>
    <col min="12892" max="12892" width="14.140625" style="1" customWidth="1"/>
    <col min="12893" max="12893" width="11.42578125" style="1" customWidth="1"/>
    <col min="12894" max="12894" width="11.28515625" style="1" customWidth="1"/>
    <col min="12895" max="12895" width="12.28515625" style="1" customWidth="1"/>
    <col min="12896" max="12896" width="11.28515625" style="1" customWidth="1"/>
    <col min="12897" max="12902" width="10.7109375" style="1" customWidth="1"/>
    <col min="12903" max="12903" width="12.85546875" style="1" customWidth="1"/>
    <col min="12904" max="12904" width="10.7109375" style="1" customWidth="1"/>
    <col min="12905" max="12905" width="11" style="1" customWidth="1"/>
    <col min="12906" max="12907" width="9.140625" style="1" customWidth="1"/>
    <col min="12908" max="12908" width="14.140625" style="1" customWidth="1"/>
    <col min="12909" max="12909" width="11.42578125" style="1" customWidth="1"/>
    <col min="12910" max="12910" width="11.28515625" style="1" customWidth="1"/>
    <col min="12911" max="12911" width="12.28515625" style="1" customWidth="1"/>
    <col min="12912" max="12912" width="11.28515625" style="1" customWidth="1"/>
    <col min="12913" max="12918" width="10.7109375" style="1" customWidth="1"/>
    <col min="12919" max="12919" width="12.85546875" style="1" customWidth="1"/>
    <col min="12920" max="12920" width="10.7109375" style="1" customWidth="1"/>
    <col min="12921" max="12921" width="11" style="1" customWidth="1"/>
    <col min="12922" max="12923" width="9.140625" style="1" customWidth="1"/>
    <col min="12924" max="12924" width="14.140625" style="1" customWidth="1"/>
    <col min="12925" max="12925" width="11.42578125" style="1" customWidth="1"/>
    <col min="12926" max="12926" width="11.28515625" style="1" customWidth="1"/>
    <col min="12927" max="12927" width="12.28515625" style="1" customWidth="1"/>
    <col min="12928" max="12928" width="11.28515625" style="1" customWidth="1"/>
    <col min="12929" max="12934" width="10.7109375" style="1" customWidth="1"/>
    <col min="12935" max="12935" width="12.85546875" style="1" customWidth="1"/>
    <col min="12936" max="12936" width="10.7109375" style="1" customWidth="1"/>
    <col min="12937" max="12937" width="11" style="1" customWidth="1"/>
    <col min="12938" max="12939" width="9.140625" style="1" customWidth="1"/>
    <col min="12940" max="12940" width="14.140625" style="1" customWidth="1"/>
    <col min="12941" max="12941" width="11.42578125" style="1" customWidth="1"/>
    <col min="12942" max="12942" width="11.28515625" style="1" customWidth="1"/>
    <col min="12943" max="12943" width="12.28515625" style="1" customWidth="1"/>
    <col min="12944" max="12944" width="11.28515625" style="1" customWidth="1"/>
    <col min="12945" max="12950" width="10.7109375" style="1" customWidth="1"/>
    <col min="12951" max="12951" width="12.85546875" style="1" customWidth="1"/>
    <col min="12952" max="12952" width="10.7109375" style="1" customWidth="1"/>
    <col min="12953" max="12953" width="11" style="1" customWidth="1"/>
    <col min="12954" max="12955" width="9.140625" style="1" customWidth="1"/>
    <col min="12956" max="12956" width="14.140625" style="1" customWidth="1"/>
    <col min="12957" max="12957" width="11.42578125" style="1" customWidth="1"/>
    <col min="12958" max="12958" width="11.28515625" style="1" customWidth="1"/>
    <col min="12959" max="12959" width="12.28515625" style="1" customWidth="1"/>
    <col min="12960" max="12960" width="11.28515625" style="1" customWidth="1"/>
    <col min="12961" max="12966" width="10.7109375" style="1" customWidth="1"/>
    <col min="12967" max="12967" width="12.85546875" style="1" customWidth="1"/>
    <col min="12968" max="12968" width="10.7109375" style="1" customWidth="1"/>
    <col min="12969" max="12969" width="11" style="1" customWidth="1"/>
    <col min="12970" max="12971" width="9.140625" style="1" customWidth="1"/>
    <col min="12972" max="12972" width="14.140625" style="1" customWidth="1"/>
    <col min="12973" max="12973" width="11.42578125" style="1" customWidth="1"/>
    <col min="12974" max="12974" width="11.28515625" style="1" customWidth="1"/>
    <col min="12975" max="12975" width="12.28515625" style="1" customWidth="1"/>
    <col min="12976" max="12976" width="11.28515625" style="1" customWidth="1"/>
    <col min="12977" max="12982" width="10.7109375" style="1" customWidth="1"/>
    <col min="12983" max="12983" width="12.85546875" style="1" customWidth="1"/>
    <col min="12984" max="12984" width="10.7109375" style="1" customWidth="1"/>
    <col min="12985" max="12985" width="11" style="1" customWidth="1"/>
    <col min="12986" max="12987" width="9.140625" style="1" customWidth="1"/>
    <col min="12988" max="12988" width="14.140625" style="1" customWidth="1"/>
    <col min="12989" max="12989" width="11.42578125" style="1" customWidth="1"/>
    <col min="12990" max="12990" width="11.28515625" style="1" customWidth="1"/>
    <col min="12991" max="12991" width="12.28515625" style="1" customWidth="1"/>
    <col min="12992" max="12992" width="11.28515625" style="1" customWidth="1"/>
    <col min="12993" max="12998" width="10.7109375" style="1" customWidth="1"/>
    <col min="12999" max="12999" width="12.85546875" style="1" customWidth="1"/>
    <col min="13000" max="13000" width="10.7109375" style="1" customWidth="1"/>
    <col min="13001" max="13001" width="11" style="1" customWidth="1"/>
    <col min="13002" max="13003" width="9.140625" style="1" customWidth="1"/>
    <col min="13004" max="13004" width="14.140625" style="1" customWidth="1"/>
    <col min="13005" max="13005" width="11.42578125" style="1" customWidth="1"/>
    <col min="13006" max="13006" width="11.28515625" style="1" customWidth="1"/>
    <col min="13007" max="13007" width="12.28515625" style="1" customWidth="1"/>
    <col min="13008" max="13008" width="11.28515625" style="1" customWidth="1"/>
    <col min="13009" max="13014" width="10.7109375" style="1" customWidth="1"/>
    <col min="13015" max="13015" width="12.85546875" style="1" customWidth="1"/>
    <col min="13016" max="13016" width="10.7109375" style="1" customWidth="1"/>
    <col min="13017" max="13017" width="11" style="1" customWidth="1"/>
    <col min="13018" max="13019" width="9.140625" style="1" customWidth="1"/>
    <col min="13020" max="13020" width="14.140625" style="1" customWidth="1"/>
    <col min="13021" max="13021" width="11.42578125" style="1" customWidth="1"/>
    <col min="13022" max="13022" width="11.28515625" style="1" customWidth="1"/>
    <col min="13023" max="13023" width="12.28515625" style="1" customWidth="1"/>
    <col min="13024" max="13024" width="11.28515625" style="1" customWidth="1"/>
    <col min="13025" max="13030" width="10.7109375" style="1" customWidth="1"/>
    <col min="13031" max="13031" width="12.85546875" style="1" customWidth="1"/>
    <col min="13032" max="13032" width="10.7109375" style="1" customWidth="1"/>
    <col min="13033" max="13033" width="11" style="1" customWidth="1"/>
    <col min="13034" max="13035" width="9.140625" style="1" customWidth="1"/>
    <col min="13036" max="13036" width="14.140625" style="1" customWidth="1"/>
    <col min="13037" max="13037" width="11.42578125" style="1" customWidth="1"/>
    <col min="13038" max="13038" width="11.28515625" style="1" customWidth="1"/>
    <col min="13039" max="13039" width="12.28515625" style="1" customWidth="1"/>
    <col min="13040" max="13040" width="11.28515625" style="1" customWidth="1"/>
    <col min="13041" max="13046" width="10.7109375" style="1" customWidth="1"/>
    <col min="13047" max="13047" width="12.85546875" style="1" customWidth="1"/>
    <col min="13048" max="13048" width="10.7109375" style="1" customWidth="1"/>
    <col min="13049" max="13049" width="11" style="1" customWidth="1"/>
    <col min="13050" max="13051" width="9.140625" style="1" customWidth="1"/>
    <col min="13052" max="13052" width="14.140625" style="1" customWidth="1"/>
    <col min="13053" max="13053" width="11.42578125" style="1" customWidth="1"/>
    <col min="13054" max="13054" width="11.28515625" style="1" customWidth="1"/>
    <col min="13055" max="13055" width="12.28515625" style="1" customWidth="1"/>
    <col min="13056" max="13056" width="11.28515625" style="1" customWidth="1"/>
    <col min="13057" max="13062" width="10.7109375" style="1" bestFit="1" customWidth="1"/>
    <col min="13063" max="13063" width="12.85546875" style="1" customWidth="1"/>
    <col min="13064" max="13064" width="10.7109375" style="1" customWidth="1"/>
    <col min="13065" max="13065" width="11" style="1" customWidth="1"/>
    <col min="13066" max="13066" width="12" style="1" customWidth="1"/>
    <col min="13067" max="13111" width="9.140625" style="1"/>
    <col min="13112" max="13112" width="6" style="1" customWidth="1"/>
    <col min="13113" max="13113" width="9.140625" style="1"/>
    <col min="13114" max="13114" width="15.42578125" style="1" customWidth="1"/>
    <col min="13115" max="13115" width="14.85546875" style="1" customWidth="1"/>
    <col min="13116" max="13116" width="14.140625" style="1" customWidth="1"/>
    <col min="13117" max="13117" width="11.42578125" style="1" customWidth="1"/>
    <col min="13118" max="13118" width="11.28515625" style="1" customWidth="1"/>
    <col min="13119" max="13119" width="12.28515625" style="1" customWidth="1"/>
    <col min="13120" max="13120" width="11.28515625" style="1" customWidth="1"/>
    <col min="13121" max="13126" width="10.7109375" style="1" customWidth="1"/>
    <col min="13127" max="13127" width="12.85546875" style="1" customWidth="1"/>
    <col min="13128" max="13128" width="10.7109375" style="1" customWidth="1"/>
    <col min="13129" max="13129" width="11" style="1" customWidth="1"/>
    <col min="13130" max="13131" width="9.140625" style="1" customWidth="1"/>
    <col min="13132" max="13132" width="14.140625" style="1" customWidth="1"/>
    <col min="13133" max="13133" width="11.42578125" style="1" customWidth="1"/>
    <col min="13134" max="13134" width="11.28515625" style="1" customWidth="1"/>
    <col min="13135" max="13135" width="12.28515625" style="1" customWidth="1"/>
    <col min="13136" max="13136" width="11.28515625" style="1" customWidth="1"/>
    <col min="13137" max="13142" width="10.7109375" style="1" customWidth="1"/>
    <col min="13143" max="13143" width="12.85546875" style="1" customWidth="1"/>
    <col min="13144" max="13144" width="10.7109375" style="1" customWidth="1"/>
    <col min="13145" max="13145" width="11" style="1" customWidth="1"/>
    <col min="13146" max="13147" width="9.140625" style="1" customWidth="1"/>
    <col min="13148" max="13148" width="14.140625" style="1" customWidth="1"/>
    <col min="13149" max="13149" width="11.42578125" style="1" customWidth="1"/>
    <col min="13150" max="13150" width="11.28515625" style="1" customWidth="1"/>
    <col min="13151" max="13151" width="12.28515625" style="1" customWidth="1"/>
    <col min="13152" max="13152" width="11.28515625" style="1" customWidth="1"/>
    <col min="13153" max="13158" width="10.7109375" style="1" customWidth="1"/>
    <col min="13159" max="13159" width="12.85546875" style="1" customWidth="1"/>
    <col min="13160" max="13160" width="10.7109375" style="1" customWidth="1"/>
    <col min="13161" max="13161" width="11" style="1" customWidth="1"/>
    <col min="13162" max="13163" width="9.140625" style="1" customWidth="1"/>
    <col min="13164" max="13164" width="14.140625" style="1" customWidth="1"/>
    <col min="13165" max="13165" width="11.42578125" style="1" customWidth="1"/>
    <col min="13166" max="13166" width="11.28515625" style="1" customWidth="1"/>
    <col min="13167" max="13167" width="12.28515625" style="1" customWidth="1"/>
    <col min="13168" max="13168" width="11.28515625" style="1" customWidth="1"/>
    <col min="13169" max="13174" width="10.7109375" style="1" customWidth="1"/>
    <col min="13175" max="13175" width="12.85546875" style="1" customWidth="1"/>
    <col min="13176" max="13176" width="10.7109375" style="1" customWidth="1"/>
    <col min="13177" max="13177" width="11" style="1" customWidth="1"/>
    <col min="13178" max="13179" width="9.140625" style="1" customWidth="1"/>
    <col min="13180" max="13180" width="14.140625" style="1" customWidth="1"/>
    <col min="13181" max="13181" width="11.42578125" style="1" customWidth="1"/>
    <col min="13182" max="13182" width="11.28515625" style="1" customWidth="1"/>
    <col min="13183" max="13183" width="12.28515625" style="1" customWidth="1"/>
    <col min="13184" max="13184" width="11.28515625" style="1" customWidth="1"/>
    <col min="13185" max="13190" width="10.7109375" style="1" customWidth="1"/>
    <col min="13191" max="13191" width="12.85546875" style="1" customWidth="1"/>
    <col min="13192" max="13192" width="10.7109375" style="1" customWidth="1"/>
    <col min="13193" max="13193" width="11" style="1" customWidth="1"/>
    <col min="13194" max="13195" width="9.140625" style="1" customWidth="1"/>
    <col min="13196" max="13196" width="14.140625" style="1" customWidth="1"/>
    <col min="13197" max="13197" width="11.42578125" style="1" customWidth="1"/>
    <col min="13198" max="13198" width="11.28515625" style="1" customWidth="1"/>
    <col min="13199" max="13199" width="12.28515625" style="1" customWidth="1"/>
    <col min="13200" max="13200" width="11.28515625" style="1" customWidth="1"/>
    <col min="13201" max="13206" width="10.7109375" style="1" customWidth="1"/>
    <col min="13207" max="13207" width="12.85546875" style="1" customWidth="1"/>
    <col min="13208" max="13208" width="10.7109375" style="1" customWidth="1"/>
    <col min="13209" max="13209" width="11" style="1" customWidth="1"/>
    <col min="13210" max="13211" width="9.140625" style="1" customWidth="1"/>
    <col min="13212" max="13212" width="14.140625" style="1" customWidth="1"/>
    <col min="13213" max="13213" width="11.42578125" style="1" customWidth="1"/>
    <col min="13214" max="13214" width="11.28515625" style="1" customWidth="1"/>
    <col min="13215" max="13215" width="12.28515625" style="1" customWidth="1"/>
    <col min="13216" max="13216" width="11.28515625" style="1" customWidth="1"/>
    <col min="13217" max="13222" width="10.7109375" style="1" customWidth="1"/>
    <col min="13223" max="13223" width="12.85546875" style="1" customWidth="1"/>
    <col min="13224" max="13224" width="10.7109375" style="1" customWidth="1"/>
    <col min="13225" max="13225" width="11" style="1" customWidth="1"/>
    <col min="13226" max="13227" width="9.140625" style="1" customWidth="1"/>
    <col min="13228" max="13228" width="14.140625" style="1" customWidth="1"/>
    <col min="13229" max="13229" width="11.42578125" style="1" customWidth="1"/>
    <col min="13230" max="13230" width="11.28515625" style="1" customWidth="1"/>
    <col min="13231" max="13231" width="12.28515625" style="1" customWidth="1"/>
    <col min="13232" max="13232" width="11.28515625" style="1" customWidth="1"/>
    <col min="13233" max="13238" width="10.7109375" style="1" customWidth="1"/>
    <col min="13239" max="13239" width="12.85546875" style="1" customWidth="1"/>
    <col min="13240" max="13240" width="10.7109375" style="1" customWidth="1"/>
    <col min="13241" max="13241" width="11" style="1" customWidth="1"/>
    <col min="13242" max="13243" width="9.140625" style="1" customWidth="1"/>
    <col min="13244" max="13244" width="14.140625" style="1" customWidth="1"/>
    <col min="13245" max="13245" width="11.42578125" style="1" customWidth="1"/>
    <col min="13246" max="13246" width="11.28515625" style="1" customWidth="1"/>
    <col min="13247" max="13247" width="12.28515625" style="1" customWidth="1"/>
    <col min="13248" max="13248" width="11.28515625" style="1" customWidth="1"/>
    <col min="13249" max="13254" width="10.7109375" style="1" customWidth="1"/>
    <col min="13255" max="13255" width="12.85546875" style="1" customWidth="1"/>
    <col min="13256" max="13256" width="10.7109375" style="1" customWidth="1"/>
    <col min="13257" max="13257" width="11" style="1" customWidth="1"/>
    <col min="13258" max="13259" width="9.140625" style="1" customWidth="1"/>
    <col min="13260" max="13260" width="14.140625" style="1" customWidth="1"/>
    <col min="13261" max="13261" width="11.42578125" style="1" customWidth="1"/>
    <col min="13262" max="13262" width="11.28515625" style="1" customWidth="1"/>
    <col min="13263" max="13263" width="12.28515625" style="1" customWidth="1"/>
    <col min="13264" max="13264" width="11.28515625" style="1" customWidth="1"/>
    <col min="13265" max="13270" width="10.7109375" style="1" customWidth="1"/>
    <col min="13271" max="13271" width="12.85546875" style="1" customWidth="1"/>
    <col min="13272" max="13272" width="10.7109375" style="1" customWidth="1"/>
    <col min="13273" max="13273" width="11" style="1" customWidth="1"/>
    <col min="13274" max="13275" width="9.140625" style="1" customWidth="1"/>
    <col min="13276" max="13276" width="14.140625" style="1" customWidth="1"/>
    <col min="13277" max="13277" width="11.42578125" style="1" customWidth="1"/>
    <col min="13278" max="13278" width="11.28515625" style="1" customWidth="1"/>
    <col min="13279" max="13279" width="12.28515625" style="1" customWidth="1"/>
    <col min="13280" max="13280" width="11.28515625" style="1" customWidth="1"/>
    <col min="13281" max="13286" width="10.7109375" style="1" customWidth="1"/>
    <col min="13287" max="13287" width="12.85546875" style="1" customWidth="1"/>
    <col min="13288" max="13288" width="10.7109375" style="1" customWidth="1"/>
    <col min="13289" max="13289" width="11" style="1" customWidth="1"/>
    <col min="13290" max="13291" width="9.140625" style="1" customWidth="1"/>
    <col min="13292" max="13292" width="14.140625" style="1" customWidth="1"/>
    <col min="13293" max="13293" width="11.42578125" style="1" customWidth="1"/>
    <col min="13294" max="13294" width="11.28515625" style="1" customWidth="1"/>
    <col min="13295" max="13295" width="12.28515625" style="1" customWidth="1"/>
    <col min="13296" max="13296" width="11.28515625" style="1" customWidth="1"/>
    <col min="13297" max="13302" width="10.7109375" style="1" customWidth="1"/>
    <col min="13303" max="13303" width="12.85546875" style="1" customWidth="1"/>
    <col min="13304" max="13304" width="10.7109375" style="1" customWidth="1"/>
    <col min="13305" max="13305" width="11" style="1" customWidth="1"/>
    <col min="13306" max="13307" width="9.140625" style="1" customWidth="1"/>
    <col min="13308" max="13308" width="14.140625" style="1" customWidth="1"/>
    <col min="13309" max="13309" width="11.42578125" style="1" customWidth="1"/>
    <col min="13310" max="13310" width="11.28515625" style="1" customWidth="1"/>
    <col min="13311" max="13311" width="12.28515625" style="1" customWidth="1"/>
    <col min="13312" max="13312" width="11.28515625" style="1" customWidth="1"/>
    <col min="13313" max="13318" width="10.7109375" style="1" bestFit="1" customWidth="1"/>
    <col min="13319" max="13319" width="12.85546875" style="1" customWidth="1"/>
    <col min="13320" max="13320" width="10.7109375" style="1" customWidth="1"/>
    <col min="13321" max="13321" width="11" style="1" customWidth="1"/>
    <col min="13322" max="13322" width="12" style="1" customWidth="1"/>
    <col min="13323" max="13367" width="9.140625" style="1"/>
    <col min="13368" max="13368" width="6" style="1" customWidth="1"/>
    <col min="13369" max="13369" width="9.140625" style="1"/>
    <col min="13370" max="13370" width="15.42578125" style="1" customWidth="1"/>
    <col min="13371" max="13371" width="14.85546875" style="1" customWidth="1"/>
    <col min="13372" max="13372" width="14.140625" style="1" customWidth="1"/>
    <col min="13373" max="13373" width="11.42578125" style="1" customWidth="1"/>
    <col min="13374" max="13374" width="11.28515625" style="1" customWidth="1"/>
    <col min="13375" max="13375" width="12.28515625" style="1" customWidth="1"/>
    <col min="13376" max="13376" width="11.28515625" style="1" customWidth="1"/>
    <col min="13377" max="13382" width="10.7109375" style="1" customWidth="1"/>
    <col min="13383" max="13383" width="12.85546875" style="1" customWidth="1"/>
    <col min="13384" max="13384" width="10.7109375" style="1" customWidth="1"/>
    <col min="13385" max="13385" width="11" style="1" customWidth="1"/>
    <col min="13386" max="13387" width="9.140625" style="1" customWidth="1"/>
    <col min="13388" max="13388" width="14.140625" style="1" customWidth="1"/>
    <col min="13389" max="13389" width="11.42578125" style="1" customWidth="1"/>
    <col min="13390" max="13390" width="11.28515625" style="1" customWidth="1"/>
    <col min="13391" max="13391" width="12.28515625" style="1" customWidth="1"/>
    <col min="13392" max="13392" width="11.28515625" style="1" customWidth="1"/>
    <col min="13393" max="13398" width="10.7109375" style="1" customWidth="1"/>
    <col min="13399" max="13399" width="12.85546875" style="1" customWidth="1"/>
    <col min="13400" max="13400" width="10.7109375" style="1" customWidth="1"/>
    <col min="13401" max="13401" width="11" style="1" customWidth="1"/>
    <col min="13402" max="13403" width="9.140625" style="1" customWidth="1"/>
    <col min="13404" max="13404" width="14.140625" style="1" customWidth="1"/>
    <col min="13405" max="13405" width="11.42578125" style="1" customWidth="1"/>
    <col min="13406" max="13406" width="11.28515625" style="1" customWidth="1"/>
    <col min="13407" max="13407" width="12.28515625" style="1" customWidth="1"/>
    <col min="13408" max="13408" width="11.28515625" style="1" customWidth="1"/>
    <col min="13409" max="13414" width="10.7109375" style="1" customWidth="1"/>
    <col min="13415" max="13415" width="12.85546875" style="1" customWidth="1"/>
    <col min="13416" max="13416" width="10.7109375" style="1" customWidth="1"/>
    <col min="13417" max="13417" width="11" style="1" customWidth="1"/>
    <col min="13418" max="13419" width="9.140625" style="1" customWidth="1"/>
    <col min="13420" max="13420" width="14.140625" style="1" customWidth="1"/>
    <col min="13421" max="13421" width="11.42578125" style="1" customWidth="1"/>
    <col min="13422" max="13422" width="11.28515625" style="1" customWidth="1"/>
    <col min="13423" max="13423" width="12.28515625" style="1" customWidth="1"/>
    <col min="13424" max="13424" width="11.28515625" style="1" customWidth="1"/>
    <col min="13425" max="13430" width="10.7109375" style="1" customWidth="1"/>
    <col min="13431" max="13431" width="12.85546875" style="1" customWidth="1"/>
    <col min="13432" max="13432" width="10.7109375" style="1" customWidth="1"/>
    <col min="13433" max="13433" width="11" style="1" customWidth="1"/>
    <col min="13434" max="13435" width="9.140625" style="1" customWidth="1"/>
    <col min="13436" max="13436" width="14.140625" style="1" customWidth="1"/>
    <col min="13437" max="13437" width="11.42578125" style="1" customWidth="1"/>
    <col min="13438" max="13438" width="11.28515625" style="1" customWidth="1"/>
    <col min="13439" max="13439" width="12.28515625" style="1" customWidth="1"/>
    <col min="13440" max="13440" width="11.28515625" style="1" customWidth="1"/>
    <col min="13441" max="13446" width="10.7109375" style="1" customWidth="1"/>
    <col min="13447" max="13447" width="12.85546875" style="1" customWidth="1"/>
    <col min="13448" max="13448" width="10.7109375" style="1" customWidth="1"/>
    <col min="13449" max="13449" width="11" style="1" customWidth="1"/>
    <col min="13450" max="13451" width="9.140625" style="1" customWidth="1"/>
    <col min="13452" max="13452" width="14.140625" style="1" customWidth="1"/>
    <col min="13453" max="13453" width="11.42578125" style="1" customWidth="1"/>
    <col min="13454" max="13454" width="11.28515625" style="1" customWidth="1"/>
    <col min="13455" max="13455" width="12.28515625" style="1" customWidth="1"/>
    <col min="13456" max="13456" width="11.28515625" style="1" customWidth="1"/>
    <col min="13457" max="13462" width="10.7109375" style="1" customWidth="1"/>
    <col min="13463" max="13463" width="12.85546875" style="1" customWidth="1"/>
    <col min="13464" max="13464" width="10.7109375" style="1" customWidth="1"/>
    <col min="13465" max="13465" width="11" style="1" customWidth="1"/>
    <col min="13466" max="13467" width="9.140625" style="1" customWidth="1"/>
    <col min="13468" max="13468" width="14.140625" style="1" customWidth="1"/>
    <col min="13469" max="13469" width="11.42578125" style="1" customWidth="1"/>
    <col min="13470" max="13470" width="11.28515625" style="1" customWidth="1"/>
    <col min="13471" max="13471" width="12.28515625" style="1" customWidth="1"/>
    <col min="13472" max="13472" width="11.28515625" style="1" customWidth="1"/>
    <col min="13473" max="13478" width="10.7109375" style="1" customWidth="1"/>
    <col min="13479" max="13479" width="12.85546875" style="1" customWidth="1"/>
    <col min="13480" max="13480" width="10.7109375" style="1" customWidth="1"/>
    <col min="13481" max="13481" width="11" style="1" customWidth="1"/>
    <col min="13482" max="13483" width="9.140625" style="1" customWidth="1"/>
    <col min="13484" max="13484" width="14.140625" style="1" customWidth="1"/>
    <col min="13485" max="13485" width="11.42578125" style="1" customWidth="1"/>
    <col min="13486" max="13486" width="11.28515625" style="1" customWidth="1"/>
    <col min="13487" max="13487" width="12.28515625" style="1" customWidth="1"/>
    <col min="13488" max="13488" width="11.28515625" style="1" customWidth="1"/>
    <col min="13489" max="13494" width="10.7109375" style="1" customWidth="1"/>
    <col min="13495" max="13495" width="12.85546875" style="1" customWidth="1"/>
    <col min="13496" max="13496" width="10.7109375" style="1" customWidth="1"/>
    <col min="13497" max="13497" width="11" style="1" customWidth="1"/>
    <col min="13498" max="13499" width="9.140625" style="1" customWidth="1"/>
    <col min="13500" max="13500" width="14.140625" style="1" customWidth="1"/>
    <col min="13501" max="13501" width="11.42578125" style="1" customWidth="1"/>
    <col min="13502" max="13502" width="11.28515625" style="1" customWidth="1"/>
    <col min="13503" max="13503" width="12.28515625" style="1" customWidth="1"/>
    <col min="13504" max="13504" width="11.28515625" style="1" customWidth="1"/>
    <col min="13505" max="13510" width="10.7109375" style="1" customWidth="1"/>
    <col min="13511" max="13511" width="12.85546875" style="1" customWidth="1"/>
    <col min="13512" max="13512" width="10.7109375" style="1" customWidth="1"/>
    <col min="13513" max="13513" width="11" style="1" customWidth="1"/>
    <col min="13514" max="13515" width="9.140625" style="1" customWidth="1"/>
    <col min="13516" max="13516" width="14.140625" style="1" customWidth="1"/>
    <col min="13517" max="13517" width="11.42578125" style="1" customWidth="1"/>
    <col min="13518" max="13518" width="11.28515625" style="1" customWidth="1"/>
    <col min="13519" max="13519" width="12.28515625" style="1" customWidth="1"/>
    <col min="13520" max="13520" width="11.28515625" style="1" customWidth="1"/>
    <col min="13521" max="13526" width="10.7109375" style="1" customWidth="1"/>
    <col min="13527" max="13527" width="12.85546875" style="1" customWidth="1"/>
    <col min="13528" max="13528" width="10.7109375" style="1" customWidth="1"/>
    <col min="13529" max="13529" width="11" style="1" customWidth="1"/>
    <col min="13530" max="13531" width="9.140625" style="1" customWidth="1"/>
    <col min="13532" max="13532" width="14.140625" style="1" customWidth="1"/>
    <col min="13533" max="13533" width="11.42578125" style="1" customWidth="1"/>
    <col min="13534" max="13534" width="11.28515625" style="1" customWidth="1"/>
    <col min="13535" max="13535" width="12.28515625" style="1" customWidth="1"/>
    <col min="13536" max="13536" width="11.28515625" style="1" customWidth="1"/>
    <col min="13537" max="13542" width="10.7109375" style="1" customWidth="1"/>
    <col min="13543" max="13543" width="12.85546875" style="1" customWidth="1"/>
    <col min="13544" max="13544" width="10.7109375" style="1" customWidth="1"/>
    <col min="13545" max="13545" width="11" style="1" customWidth="1"/>
    <col min="13546" max="13547" width="9.140625" style="1" customWidth="1"/>
    <col min="13548" max="13548" width="14.140625" style="1" customWidth="1"/>
    <col min="13549" max="13549" width="11.42578125" style="1" customWidth="1"/>
    <col min="13550" max="13550" width="11.28515625" style="1" customWidth="1"/>
    <col min="13551" max="13551" width="12.28515625" style="1" customWidth="1"/>
    <col min="13552" max="13552" width="11.28515625" style="1" customWidth="1"/>
    <col min="13553" max="13558" width="10.7109375" style="1" customWidth="1"/>
    <col min="13559" max="13559" width="12.85546875" style="1" customWidth="1"/>
    <col min="13560" max="13560" width="10.7109375" style="1" customWidth="1"/>
    <col min="13561" max="13561" width="11" style="1" customWidth="1"/>
    <col min="13562" max="13563" width="9.140625" style="1" customWidth="1"/>
    <col min="13564" max="13564" width="14.140625" style="1" customWidth="1"/>
    <col min="13565" max="13565" width="11.42578125" style="1" customWidth="1"/>
    <col min="13566" max="13566" width="11.28515625" style="1" customWidth="1"/>
    <col min="13567" max="13567" width="12.28515625" style="1" customWidth="1"/>
    <col min="13568" max="13568" width="11.28515625" style="1" customWidth="1"/>
    <col min="13569" max="13574" width="10.7109375" style="1" bestFit="1" customWidth="1"/>
    <col min="13575" max="13575" width="12.85546875" style="1" customWidth="1"/>
    <col min="13576" max="13576" width="10.7109375" style="1" customWidth="1"/>
    <col min="13577" max="13577" width="11" style="1" customWidth="1"/>
    <col min="13578" max="13578" width="12" style="1" customWidth="1"/>
    <col min="13579" max="13623" width="9.140625" style="1"/>
    <col min="13624" max="13624" width="6" style="1" customWidth="1"/>
    <col min="13625" max="13625" width="9.140625" style="1"/>
    <col min="13626" max="13626" width="15.42578125" style="1" customWidth="1"/>
    <col min="13627" max="13627" width="14.85546875" style="1" customWidth="1"/>
    <col min="13628" max="13628" width="14.140625" style="1" customWidth="1"/>
    <col min="13629" max="13629" width="11.42578125" style="1" customWidth="1"/>
    <col min="13630" max="13630" width="11.28515625" style="1" customWidth="1"/>
    <col min="13631" max="13631" width="12.28515625" style="1" customWidth="1"/>
    <col min="13632" max="13632" width="11.28515625" style="1" customWidth="1"/>
    <col min="13633" max="13638" width="10.7109375" style="1" customWidth="1"/>
    <col min="13639" max="13639" width="12.85546875" style="1" customWidth="1"/>
    <col min="13640" max="13640" width="10.7109375" style="1" customWidth="1"/>
    <col min="13641" max="13641" width="11" style="1" customWidth="1"/>
    <col min="13642" max="13643" width="9.140625" style="1" customWidth="1"/>
    <col min="13644" max="13644" width="14.140625" style="1" customWidth="1"/>
    <col min="13645" max="13645" width="11.42578125" style="1" customWidth="1"/>
    <col min="13646" max="13646" width="11.28515625" style="1" customWidth="1"/>
    <col min="13647" max="13647" width="12.28515625" style="1" customWidth="1"/>
    <col min="13648" max="13648" width="11.28515625" style="1" customWidth="1"/>
    <col min="13649" max="13654" width="10.7109375" style="1" customWidth="1"/>
    <col min="13655" max="13655" width="12.85546875" style="1" customWidth="1"/>
    <col min="13656" max="13656" width="10.7109375" style="1" customWidth="1"/>
    <col min="13657" max="13657" width="11" style="1" customWidth="1"/>
    <col min="13658" max="13659" width="9.140625" style="1" customWidth="1"/>
    <col min="13660" max="13660" width="14.140625" style="1" customWidth="1"/>
    <col min="13661" max="13661" width="11.42578125" style="1" customWidth="1"/>
    <col min="13662" max="13662" width="11.28515625" style="1" customWidth="1"/>
    <col min="13663" max="13663" width="12.28515625" style="1" customWidth="1"/>
    <col min="13664" max="13664" width="11.28515625" style="1" customWidth="1"/>
    <col min="13665" max="13670" width="10.7109375" style="1" customWidth="1"/>
    <col min="13671" max="13671" width="12.85546875" style="1" customWidth="1"/>
    <col min="13672" max="13672" width="10.7109375" style="1" customWidth="1"/>
    <col min="13673" max="13673" width="11" style="1" customWidth="1"/>
    <col min="13674" max="13675" width="9.140625" style="1" customWidth="1"/>
    <col min="13676" max="13676" width="14.140625" style="1" customWidth="1"/>
    <col min="13677" max="13677" width="11.42578125" style="1" customWidth="1"/>
    <col min="13678" max="13678" width="11.28515625" style="1" customWidth="1"/>
    <col min="13679" max="13679" width="12.28515625" style="1" customWidth="1"/>
    <col min="13680" max="13680" width="11.28515625" style="1" customWidth="1"/>
    <col min="13681" max="13686" width="10.7109375" style="1" customWidth="1"/>
    <col min="13687" max="13687" width="12.85546875" style="1" customWidth="1"/>
    <col min="13688" max="13688" width="10.7109375" style="1" customWidth="1"/>
    <col min="13689" max="13689" width="11" style="1" customWidth="1"/>
    <col min="13690" max="13691" width="9.140625" style="1" customWidth="1"/>
    <col min="13692" max="13692" width="14.140625" style="1" customWidth="1"/>
    <col min="13693" max="13693" width="11.42578125" style="1" customWidth="1"/>
    <col min="13694" max="13694" width="11.28515625" style="1" customWidth="1"/>
    <col min="13695" max="13695" width="12.28515625" style="1" customWidth="1"/>
    <col min="13696" max="13696" width="11.28515625" style="1" customWidth="1"/>
    <col min="13697" max="13702" width="10.7109375" style="1" customWidth="1"/>
    <col min="13703" max="13703" width="12.85546875" style="1" customWidth="1"/>
    <col min="13704" max="13704" width="10.7109375" style="1" customWidth="1"/>
    <col min="13705" max="13705" width="11" style="1" customWidth="1"/>
    <col min="13706" max="13707" width="9.140625" style="1" customWidth="1"/>
    <col min="13708" max="13708" width="14.140625" style="1" customWidth="1"/>
    <col min="13709" max="13709" width="11.42578125" style="1" customWidth="1"/>
    <col min="13710" max="13710" width="11.28515625" style="1" customWidth="1"/>
    <col min="13711" max="13711" width="12.28515625" style="1" customWidth="1"/>
    <col min="13712" max="13712" width="11.28515625" style="1" customWidth="1"/>
    <col min="13713" max="13718" width="10.7109375" style="1" customWidth="1"/>
    <col min="13719" max="13719" width="12.85546875" style="1" customWidth="1"/>
    <col min="13720" max="13720" width="10.7109375" style="1" customWidth="1"/>
    <col min="13721" max="13721" width="11" style="1" customWidth="1"/>
    <col min="13722" max="13723" width="9.140625" style="1" customWidth="1"/>
    <col min="13724" max="13724" width="14.140625" style="1" customWidth="1"/>
    <col min="13725" max="13725" width="11.42578125" style="1" customWidth="1"/>
    <col min="13726" max="13726" width="11.28515625" style="1" customWidth="1"/>
    <col min="13727" max="13727" width="12.28515625" style="1" customWidth="1"/>
    <col min="13728" max="13728" width="11.28515625" style="1" customWidth="1"/>
    <col min="13729" max="13734" width="10.7109375" style="1" customWidth="1"/>
    <col min="13735" max="13735" width="12.85546875" style="1" customWidth="1"/>
    <col min="13736" max="13736" width="10.7109375" style="1" customWidth="1"/>
    <col min="13737" max="13737" width="11" style="1" customWidth="1"/>
    <col min="13738" max="13739" width="9.140625" style="1" customWidth="1"/>
    <col min="13740" max="13740" width="14.140625" style="1" customWidth="1"/>
    <col min="13741" max="13741" width="11.42578125" style="1" customWidth="1"/>
    <col min="13742" max="13742" width="11.28515625" style="1" customWidth="1"/>
    <col min="13743" max="13743" width="12.28515625" style="1" customWidth="1"/>
    <col min="13744" max="13744" width="11.28515625" style="1" customWidth="1"/>
    <col min="13745" max="13750" width="10.7109375" style="1" customWidth="1"/>
    <col min="13751" max="13751" width="12.85546875" style="1" customWidth="1"/>
    <col min="13752" max="13752" width="10.7109375" style="1" customWidth="1"/>
    <col min="13753" max="13753" width="11" style="1" customWidth="1"/>
    <col min="13754" max="13755" width="9.140625" style="1" customWidth="1"/>
    <col min="13756" max="13756" width="14.140625" style="1" customWidth="1"/>
    <col min="13757" max="13757" width="11.42578125" style="1" customWidth="1"/>
    <col min="13758" max="13758" width="11.28515625" style="1" customWidth="1"/>
    <col min="13759" max="13759" width="12.28515625" style="1" customWidth="1"/>
    <col min="13760" max="13760" width="11.28515625" style="1" customWidth="1"/>
    <col min="13761" max="13766" width="10.7109375" style="1" customWidth="1"/>
    <col min="13767" max="13767" width="12.85546875" style="1" customWidth="1"/>
    <col min="13768" max="13768" width="10.7109375" style="1" customWidth="1"/>
    <col min="13769" max="13769" width="11" style="1" customWidth="1"/>
    <col min="13770" max="13771" width="9.140625" style="1" customWidth="1"/>
    <col min="13772" max="13772" width="14.140625" style="1" customWidth="1"/>
    <col min="13773" max="13773" width="11.42578125" style="1" customWidth="1"/>
    <col min="13774" max="13774" width="11.28515625" style="1" customWidth="1"/>
    <col min="13775" max="13775" width="12.28515625" style="1" customWidth="1"/>
    <col min="13776" max="13776" width="11.28515625" style="1" customWidth="1"/>
    <col min="13777" max="13782" width="10.7109375" style="1" customWidth="1"/>
    <col min="13783" max="13783" width="12.85546875" style="1" customWidth="1"/>
    <col min="13784" max="13784" width="10.7109375" style="1" customWidth="1"/>
    <col min="13785" max="13785" width="11" style="1" customWidth="1"/>
    <col min="13786" max="13787" width="9.140625" style="1" customWidth="1"/>
    <col min="13788" max="13788" width="14.140625" style="1" customWidth="1"/>
    <col min="13789" max="13789" width="11.42578125" style="1" customWidth="1"/>
    <col min="13790" max="13790" width="11.28515625" style="1" customWidth="1"/>
    <col min="13791" max="13791" width="12.28515625" style="1" customWidth="1"/>
    <col min="13792" max="13792" width="11.28515625" style="1" customWidth="1"/>
    <col min="13793" max="13798" width="10.7109375" style="1" customWidth="1"/>
    <col min="13799" max="13799" width="12.85546875" style="1" customWidth="1"/>
    <col min="13800" max="13800" width="10.7109375" style="1" customWidth="1"/>
    <col min="13801" max="13801" width="11" style="1" customWidth="1"/>
    <col min="13802" max="13803" width="9.140625" style="1" customWidth="1"/>
    <col min="13804" max="13804" width="14.140625" style="1" customWidth="1"/>
    <col min="13805" max="13805" width="11.42578125" style="1" customWidth="1"/>
    <col min="13806" max="13806" width="11.28515625" style="1" customWidth="1"/>
    <col min="13807" max="13807" width="12.28515625" style="1" customWidth="1"/>
    <col min="13808" max="13808" width="11.28515625" style="1" customWidth="1"/>
    <col min="13809" max="13814" width="10.7109375" style="1" customWidth="1"/>
    <col min="13815" max="13815" width="12.85546875" style="1" customWidth="1"/>
    <col min="13816" max="13816" width="10.7109375" style="1" customWidth="1"/>
    <col min="13817" max="13817" width="11" style="1" customWidth="1"/>
    <col min="13818" max="13819" width="9.140625" style="1" customWidth="1"/>
    <col min="13820" max="13820" width="14.140625" style="1" customWidth="1"/>
    <col min="13821" max="13821" width="11.42578125" style="1" customWidth="1"/>
    <col min="13822" max="13822" width="11.28515625" style="1" customWidth="1"/>
    <col min="13823" max="13823" width="12.28515625" style="1" customWidth="1"/>
    <col min="13824" max="13824" width="11.28515625" style="1" customWidth="1"/>
    <col min="13825" max="13830" width="10.7109375" style="1" bestFit="1" customWidth="1"/>
    <col min="13831" max="13831" width="12.85546875" style="1" customWidth="1"/>
    <col min="13832" max="13832" width="10.7109375" style="1" customWidth="1"/>
    <col min="13833" max="13833" width="11" style="1" customWidth="1"/>
    <col min="13834" max="13834" width="12" style="1" customWidth="1"/>
    <col min="13835" max="13879" width="9.140625" style="1"/>
    <col min="13880" max="13880" width="6" style="1" customWidth="1"/>
    <col min="13881" max="13881" width="9.140625" style="1"/>
    <col min="13882" max="13882" width="15.42578125" style="1" customWidth="1"/>
    <col min="13883" max="13883" width="14.85546875" style="1" customWidth="1"/>
    <col min="13884" max="13884" width="14.140625" style="1" customWidth="1"/>
    <col min="13885" max="13885" width="11.42578125" style="1" customWidth="1"/>
    <col min="13886" max="13886" width="11.28515625" style="1" customWidth="1"/>
    <col min="13887" max="13887" width="12.28515625" style="1" customWidth="1"/>
    <col min="13888" max="13888" width="11.28515625" style="1" customWidth="1"/>
    <col min="13889" max="13894" width="10.7109375" style="1" customWidth="1"/>
    <col min="13895" max="13895" width="12.85546875" style="1" customWidth="1"/>
    <col min="13896" max="13896" width="10.7109375" style="1" customWidth="1"/>
    <col min="13897" max="13897" width="11" style="1" customWidth="1"/>
    <col min="13898" max="13899" width="9.140625" style="1" customWidth="1"/>
    <col min="13900" max="13900" width="14.140625" style="1" customWidth="1"/>
    <col min="13901" max="13901" width="11.42578125" style="1" customWidth="1"/>
    <col min="13902" max="13902" width="11.28515625" style="1" customWidth="1"/>
    <col min="13903" max="13903" width="12.28515625" style="1" customWidth="1"/>
    <col min="13904" max="13904" width="11.28515625" style="1" customWidth="1"/>
    <col min="13905" max="13910" width="10.7109375" style="1" customWidth="1"/>
    <col min="13911" max="13911" width="12.85546875" style="1" customWidth="1"/>
    <col min="13912" max="13912" width="10.7109375" style="1" customWidth="1"/>
    <col min="13913" max="13913" width="11" style="1" customWidth="1"/>
    <col min="13914" max="13915" width="9.140625" style="1" customWidth="1"/>
    <col min="13916" max="13916" width="14.140625" style="1" customWidth="1"/>
    <col min="13917" max="13917" width="11.42578125" style="1" customWidth="1"/>
    <col min="13918" max="13918" width="11.28515625" style="1" customWidth="1"/>
    <col min="13919" max="13919" width="12.28515625" style="1" customWidth="1"/>
    <col min="13920" max="13920" width="11.28515625" style="1" customWidth="1"/>
    <col min="13921" max="13926" width="10.7109375" style="1" customWidth="1"/>
    <col min="13927" max="13927" width="12.85546875" style="1" customWidth="1"/>
    <col min="13928" max="13928" width="10.7109375" style="1" customWidth="1"/>
    <col min="13929" max="13929" width="11" style="1" customWidth="1"/>
    <col min="13930" max="13931" width="9.140625" style="1" customWidth="1"/>
    <col min="13932" max="13932" width="14.140625" style="1" customWidth="1"/>
    <col min="13933" max="13933" width="11.42578125" style="1" customWidth="1"/>
    <col min="13934" max="13934" width="11.28515625" style="1" customWidth="1"/>
    <col min="13935" max="13935" width="12.28515625" style="1" customWidth="1"/>
    <col min="13936" max="13936" width="11.28515625" style="1" customWidth="1"/>
    <col min="13937" max="13942" width="10.7109375" style="1" customWidth="1"/>
    <col min="13943" max="13943" width="12.85546875" style="1" customWidth="1"/>
    <col min="13944" max="13944" width="10.7109375" style="1" customWidth="1"/>
    <col min="13945" max="13945" width="11" style="1" customWidth="1"/>
    <col min="13946" max="13947" width="9.140625" style="1" customWidth="1"/>
    <col min="13948" max="13948" width="14.140625" style="1" customWidth="1"/>
    <col min="13949" max="13949" width="11.42578125" style="1" customWidth="1"/>
    <col min="13950" max="13950" width="11.28515625" style="1" customWidth="1"/>
    <col min="13951" max="13951" width="12.28515625" style="1" customWidth="1"/>
    <col min="13952" max="13952" width="11.28515625" style="1" customWidth="1"/>
    <col min="13953" max="13958" width="10.7109375" style="1" customWidth="1"/>
    <col min="13959" max="13959" width="12.85546875" style="1" customWidth="1"/>
    <col min="13960" max="13960" width="10.7109375" style="1" customWidth="1"/>
    <col min="13961" max="13961" width="11" style="1" customWidth="1"/>
    <col min="13962" max="13963" width="9.140625" style="1" customWidth="1"/>
    <col min="13964" max="13964" width="14.140625" style="1" customWidth="1"/>
    <col min="13965" max="13965" width="11.42578125" style="1" customWidth="1"/>
    <col min="13966" max="13966" width="11.28515625" style="1" customWidth="1"/>
    <col min="13967" max="13967" width="12.28515625" style="1" customWidth="1"/>
    <col min="13968" max="13968" width="11.28515625" style="1" customWidth="1"/>
    <col min="13969" max="13974" width="10.7109375" style="1" customWidth="1"/>
    <col min="13975" max="13975" width="12.85546875" style="1" customWidth="1"/>
    <col min="13976" max="13976" width="10.7109375" style="1" customWidth="1"/>
    <col min="13977" max="13977" width="11" style="1" customWidth="1"/>
    <col min="13978" max="13979" width="9.140625" style="1" customWidth="1"/>
    <col min="13980" max="13980" width="14.140625" style="1" customWidth="1"/>
    <col min="13981" max="13981" width="11.42578125" style="1" customWidth="1"/>
    <col min="13982" max="13982" width="11.28515625" style="1" customWidth="1"/>
    <col min="13983" max="13983" width="12.28515625" style="1" customWidth="1"/>
    <col min="13984" max="13984" width="11.28515625" style="1" customWidth="1"/>
    <col min="13985" max="13990" width="10.7109375" style="1" customWidth="1"/>
    <col min="13991" max="13991" width="12.85546875" style="1" customWidth="1"/>
    <col min="13992" max="13992" width="10.7109375" style="1" customWidth="1"/>
    <col min="13993" max="13993" width="11" style="1" customWidth="1"/>
    <col min="13994" max="13995" width="9.140625" style="1" customWidth="1"/>
    <col min="13996" max="13996" width="14.140625" style="1" customWidth="1"/>
    <col min="13997" max="13997" width="11.42578125" style="1" customWidth="1"/>
    <col min="13998" max="13998" width="11.28515625" style="1" customWidth="1"/>
    <col min="13999" max="13999" width="12.28515625" style="1" customWidth="1"/>
    <col min="14000" max="14000" width="11.28515625" style="1" customWidth="1"/>
    <col min="14001" max="14006" width="10.7109375" style="1" customWidth="1"/>
    <col min="14007" max="14007" width="12.85546875" style="1" customWidth="1"/>
    <col min="14008" max="14008" width="10.7109375" style="1" customWidth="1"/>
    <col min="14009" max="14009" width="11" style="1" customWidth="1"/>
    <col min="14010" max="14011" width="9.140625" style="1" customWidth="1"/>
    <col min="14012" max="14012" width="14.140625" style="1" customWidth="1"/>
    <col min="14013" max="14013" width="11.42578125" style="1" customWidth="1"/>
    <col min="14014" max="14014" width="11.28515625" style="1" customWidth="1"/>
    <col min="14015" max="14015" width="12.28515625" style="1" customWidth="1"/>
    <col min="14016" max="14016" width="11.28515625" style="1" customWidth="1"/>
    <col min="14017" max="14022" width="10.7109375" style="1" customWidth="1"/>
    <col min="14023" max="14023" width="12.85546875" style="1" customWidth="1"/>
    <col min="14024" max="14024" width="10.7109375" style="1" customWidth="1"/>
    <col min="14025" max="14025" width="11" style="1" customWidth="1"/>
    <col min="14026" max="14027" width="9.140625" style="1" customWidth="1"/>
    <col min="14028" max="14028" width="14.140625" style="1" customWidth="1"/>
    <col min="14029" max="14029" width="11.42578125" style="1" customWidth="1"/>
    <col min="14030" max="14030" width="11.28515625" style="1" customWidth="1"/>
    <col min="14031" max="14031" width="12.28515625" style="1" customWidth="1"/>
    <col min="14032" max="14032" width="11.28515625" style="1" customWidth="1"/>
    <col min="14033" max="14038" width="10.7109375" style="1" customWidth="1"/>
    <col min="14039" max="14039" width="12.85546875" style="1" customWidth="1"/>
    <col min="14040" max="14040" width="10.7109375" style="1" customWidth="1"/>
    <col min="14041" max="14041" width="11" style="1" customWidth="1"/>
    <col min="14042" max="14043" width="9.140625" style="1" customWidth="1"/>
    <col min="14044" max="14044" width="14.140625" style="1" customWidth="1"/>
    <col min="14045" max="14045" width="11.42578125" style="1" customWidth="1"/>
    <col min="14046" max="14046" width="11.28515625" style="1" customWidth="1"/>
    <col min="14047" max="14047" width="12.28515625" style="1" customWidth="1"/>
    <col min="14048" max="14048" width="11.28515625" style="1" customWidth="1"/>
    <col min="14049" max="14054" width="10.7109375" style="1" customWidth="1"/>
    <col min="14055" max="14055" width="12.85546875" style="1" customWidth="1"/>
    <col min="14056" max="14056" width="10.7109375" style="1" customWidth="1"/>
    <col min="14057" max="14057" width="11" style="1" customWidth="1"/>
    <col min="14058" max="14059" width="9.140625" style="1" customWidth="1"/>
    <col min="14060" max="14060" width="14.140625" style="1" customWidth="1"/>
    <col min="14061" max="14061" width="11.42578125" style="1" customWidth="1"/>
    <col min="14062" max="14062" width="11.28515625" style="1" customWidth="1"/>
    <col min="14063" max="14063" width="12.28515625" style="1" customWidth="1"/>
    <col min="14064" max="14064" width="11.28515625" style="1" customWidth="1"/>
    <col min="14065" max="14070" width="10.7109375" style="1" customWidth="1"/>
    <col min="14071" max="14071" width="12.85546875" style="1" customWidth="1"/>
    <col min="14072" max="14072" width="10.7109375" style="1" customWidth="1"/>
    <col min="14073" max="14073" width="11" style="1" customWidth="1"/>
    <col min="14074" max="14075" width="9.140625" style="1" customWidth="1"/>
    <col min="14076" max="14076" width="14.140625" style="1" customWidth="1"/>
    <col min="14077" max="14077" width="11.42578125" style="1" customWidth="1"/>
    <col min="14078" max="14078" width="11.28515625" style="1" customWidth="1"/>
    <col min="14079" max="14079" width="12.28515625" style="1" customWidth="1"/>
    <col min="14080" max="14080" width="11.28515625" style="1" customWidth="1"/>
    <col min="14081" max="14086" width="10.7109375" style="1" bestFit="1" customWidth="1"/>
    <col min="14087" max="14087" width="12.85546875" style="1" customWidth="1"/>
    <col min="14088" max="14088" width="10.7109375" style="1" customWidth="1"/>
    <col min="14089" max="14089" width="11" style="1" customWidth="1"/>
    <col min="14090" max="14090" width="12" style="1" customWidth="1"/>
    <col min="14091" max="14135" width="9.140625" style="1"/>
    <col min="14136" max="14136" width="6" style="1" customWidth="1"/>
    <col min="14137" max="14137" width="9.140625" style="1"/>
    <col min="14138" max="14138" width="15.42578125" style="1" customWidth="1"/>
    <col min="14139" max="14139" width="14.85546875" style="1" customWidth="1"/>
    <col min="14140" max="14140" width="14.140625" style="1" customWidth="1"/>
    <col min="14141" max="14141" width="11.42578125" style="1" customWidth="1"/>
    <col min="14142" max="14142" width="11.28515625" style="1" customWidth="1"/>
    <col min="14143" max="14143" width="12.28515625" style="1" customWidth="1"/>
    <col min="14144" max="14144" width="11.28515625" style="1" customWidth="1"/>
    <col min="14145" max="14150" width="10.7109375" style="1" customWidth="1"/>
    <col min="14151" max="14151" width="12.85546875" style="1" customWidth="1"/>
    <col min="14152" max="14152" width="10.7109375" style="1" customWidth="1"/>
    <col min="14153" max="14153" width="11" style="1" customWidth="1"/>
    <col min="14154" max="14155" width="9.140625" style="1" customWidth="1"/>
    <col min="14156" max="14156" width="14.140625" style="1" customWidth="1"/>
    <col min="14157" max="14157" width="11.42578125" style="1" customWidth="1"/>
    <col min="14158" max="14158" width="11.28515625" style="1" customWidth="1"/>
    <col min="14159" max="14159" width="12.28515625" style="1" customWidth="1"/>
    <col min="14160" max="14160" width="11.28515625" style="1" customWidth="1"/>
    <col min="14161" max="14166" width="10.7109375" style="1" customWidth="1"/>
    <col min="14167" max="14167" width="12.85546875" style="1" customWidth="1"/>
    <col min="14168" max="14168" width="10.7109375" style="1" customWidth="1"/>
    <col min="14169" max="14169" width="11" style="1" customWidth="1"/>
    <col min="14170" max="14171" width="9.140625" style="1" customWidth="1"/>
    <col min="14172" max="14172" width="14.140625" style="1" customWidth="1"/>
    <col min="14173" max="14173" width="11.42578125" style="1" customWidth="1"/>
    <col min="14174" max="14174" width="11.28515625" style="1" customWidth="1"/>
    <col min="14175" max="14175" width="12.28515625" style="1" customWidth="1"/>
    <col min="14176" max="14176" width="11.28515625" style="1" customWidth="1"/>
    <col min="14177" max="14182" width="10.7109375" style="1" customWidth="1"/>
    <col min="14183" max="14183" width="12.85546875" style="1" customWidth="1"/>
    <col min="14184" max="14184" width="10.7109375" style="1" customWidth="1"/>
    <col min="14185" max="14185" width="11" style="1" customWidth="1"/>
    <col min="14186" max="14187" width="9.140625" style="1" customWidth="1"/>
    <col min="14188" max="14188" width="14.140625" style="1" customWidth="1"/>
    <col min="14189" max="14189" width="11.42578125" style="1" customWidth="1"/>
    <col min="14190" max="14190" width="11.28515625" style="1" customWidth="1"/>
    <col min="14191" max="14191" width="12.28515625" style="1" customWidth="1"/>
    <col min="14192" max="14192" width="11.28515625" style="1" customWidth="1"/>
    <col min="14193" max="14198" width="10.7109375" style="1" customWidth="1"/>
    <col min="14199" max="14199" width="12.85546875" style="1" customWidth="1"/>
    <col min="14200" max="14200" width="10.7109375" style="1" customWidth="1"/>
    <col min="14201" max="14201" width="11" style="1" customWidth="1"/>
    <col min="14202" max="14203" width="9.140625" style="1" customWidth="1"/>
    <col min="14204" max="14204" width="14.140625" style="1" customWidth="1"/>
    <col min="14205" max="14205" width="11.42578125" style="1" customWidth="1"/>
    <col min="14206" max="14206" width="11.28515625" style="1" customWidth="1"/>
    <col min="14207" max="14207" width="12.28515625" style="1" customWidth="1"/>
    <col min="14208" max="14208" width="11.28515625" style="1" customWidth="1"/>
    <col min="14209" max="14214" width="10.7109375" style="1" customWidth="1"/>
    <col min="14215" max="14215" width="12.85546875" style="1" customWidth="1"/>
    <col min="14216" max="14216" width="10.7109375" style="1" customWidth="1"/>
    <col min="14217" max="14217" width="11" style="1" customWidth="1"/>
    <col min="14218" max="14219" width="9.140625" style="1" customWidth="1"/>
    <col min="14220" max="14220" width="14.140625" style="1" customWidth="1"/>
    <col min="14221" max="14221" width="11.42578125" style="1" customWidth="1"/>
    <col min="14222" max="14222" width="11.28515625" style="1" customWidth="1"/>
    <col min="14223" max="14223" width="12.28515625" style="1" customWidth="1"/>
    <col min="14224" max="14224" width="11.28515625" style="1" customWidth="1"/>
    <col min="14225" max="14230" width="10.7109375" style="1" customWidth="1"/>
    <col min="14231" max="14231" width="12.85546875" style="1" customWidth="1"/>
    <col min="14232" max="14232" width="10.7109375" style="1" customWidth="1"/>
    <col min="14233" max="14233" width="11" style="1" customWidth="1"/>
    <col min="14234" max="14235" width="9.140625" style="1" customWidth="1"/>
    <col min="14236" max="14236" width="14.140625" style="1" customWidth="1"/>
    <col min="14237" max="14237" width="11.42578125" style="1" customWidth="1"/>
    <col min="14238" max="14238" width="11.28515625" style="1" customWidth="1"/>
    <col min="14239" max="14239" width="12.28515625" style="1" customWidth="1"/>
    <col min="14240" max="14240" width="11.28515625" style="1" customWidth="1"/>
    <col min="14241" max="14246" width="10.7109375" style="1" customWidth="1"/>
    <col min="14247" max="14247" width="12.85546875" style="1" customWidth="1"/>
    <col min="14248" max="14248" width="10.7109375" style="1" customWidth="1"/>
    <col min="14249" max="14249" width="11" style="1" customWidth="1"/>
    <col min="14250" max="14251" width="9.140625" style="1" customWidth="1"/>
    <col min="14252" max="14252" width="14.140625" style="1" customWidth="1"/>
    <col min="14253" max="14253" width="11.42578125" style="1" customWidth="1"/>
    <col min="14254" max="14254" width="11.28515625" style="1" customWidth="1"/>
    <col min="14255" max="14255" width="12.28515625" style="1" customWidth="1"/>
    <col min="14256" max="14256" width="11.28515625" style="1" customWidth="1"/>
    <col min="14257" max="14262" width="10.7109375" style="1" customWidth="1"/>
    <col min="14263" max="14263" width="12.85546875" style="1" customWidth="1"/>
    <col min="14264" max="14264" width="10.7109375" style="1" customWidth="1"/>
    <col min="14265" max="14265" width="11" style="1" customWidth="1"/>
    <col min="14266" max="14267" width="9.140625" style="1" customWidth="1"/>
    <col min="14268" max="14268" width="14.140625" style="1" customWidth="1"/>
    <col min="14269" max="14269" width="11.42578125" style="1" customWidth="1"/>
    <col min="14270" max="14270" width="11.28515625" style="1" customWidth="1"/>
    <col min="14271" max="14271" width="12.28515625" style="1" customWidth="1"/>
    <col min="14272" max="14272" width="11.28515625" style="1" customWidth="1"/>
    <col min="14273" max="14278" width="10.7109375" style="1" customWidth="1"/>
    <col min="14279" max="14279" width="12.85546875" style="1" customWidth="1"/>
    <col min="14280" max="14280" width="10.7109375" style="1" customWidth="1"/>
    <col min="14281" max="14281" width="11" style="1" customWidth="1"/>
    <col min="14282" max="14283" width="9.140625" style="1" customWidth="1"/>
    <col min="14284" max="14284" width="14.140625" style="1" customWidth="1"/>
    <col min="14285" max="14285" width="11.42578125" style="1" customWidth="1"/>
    <col min="14286" max="14286" width="11.28515625" style="1" customWidth="1"/>
    <col min="14287" max="14287" width="12.28515625" style="1" customWidth="1"/>
    <col min="14288" max="14288" width="11.28515625" style="1" customWidth="1"/>
    <col min="14289" max="14294" width="10.7109375" style="1" customWidth="1"/>
    <col min="14295" max="14295" width="12.85546875" style="1" customWidth="1"/>
    <col min="14296" max="14296" width="10.7109375" style="1" customWidth="1"/>
    <col min="14297" max="14297" width="11" style="1" customWidth="1"/>
    <col min="14298" max="14299" width="9.140625" style="1" customWidth="1"/>
    <col min="14300" max="14300" width="14.140625" style="1" customWidth="1"/>
    <col min="14301" max="14301" width="11.42578125" style="1" customWidth="1"/>
    <col min="14302" max="14302" width="11.28515625" style="1" customWidth="1"/>
    <col min="14303" max="14303" width="12.28515625" style="1" customWidth="1"/>
    <col min="14304" max="14304" width="11.28515625" style="1" customWidth="1"/>
    <col min="14305" max="14310" width="10.7109375" style="1" customWidth="1"/>
    <col min="14311" max="14311" width="12.85546875" style="1" customWidth="1"/>
    <col min="14312" max="14312" width="10.7109375" style="1" customWidth="1"/>
    <col min="14313" max="14313" width="11" style="1" customWidth="1"/>
    <col min="14314" max="14315" width="9.140625" style="1" customWidth="1"/>
    <col min="14316" max="14316" width="14.140625" style="1" customWidth="1"/>
    <col min="14317" max="14317" width="11.42578125" style="1" customWidth="1"/>
    <col min="14318" max="14318" width="11.28515625" style="1" customWidth="1"/>
    <col min="14319" max="14319" width="12.28515625" style="1" customWidth="1"/>
    <col min="14320" max="14320" width="11.28515625" style="1" customWidth="1"/>
    <col min="14321" max="14326" width="10.7109375" style="1" customWidth="1"/>
    <col min="14327" max="14327" width="12.85546875" style="1" customWidth="1"/>
    <col min="14328" max="14328" width="10.7109375" style="1" customWidth="1"/>
    <col min="14329" max="14329" width="11" style="1" customWidth="1"/>
    <col min="14330" max="14331" width="9.140625" style="1" customWidth="1"/>
    <col min="14332" max="14332" width="14.140625" style="1" customWidth="1"/>
    <col min="14333" max="14333" width="11.42578125" style="1" customWidth="1"/>
    <col min="14334" max="14334" width="11.28515625" style="1" customWidth="1"/>
    <col min="14335" max="14335" width="12.28515625" style="1" customWidth="1"/>
    <col min="14336" max="14336" width="11.28515625" style="1" customWidth="1"/>
    <col min="14337" max="14342" width="10.7109375" style="1" bestFit="1" customWidth="1"/>
    <col min="14343" max="14343" width="12.85546875" style="1" customWidth="1"/>
    <col min="14344" max="14344" width="10.7109375" style="1" customWidth="1"/>
    <col min="14345" max="14345" width="11" style="1" customWidth="1"/>
    <col min="14346" max="14346" width="12" style="1" customWidth="1"/>
    <col min="14347" max="14391" width="9.140625" style="1"/>
    <col min="14392" max="14392" width="6" style="1" customWidth="1"/>
    <col min="14393" max="14393" width="9.140625" style="1"/>
    <col min="14394" max="14394" width="15.42578125" style="1" customWidth="1"/>
    <col min="14395" max="14395" width="14.85546875" style="1" customWidth="1"/>
    <col min="14396" max="14396" width="14.140625" style="1" customWidth="1"/>
    <col min="14397" max="14397" width="11.42578125" style="1" customWidth="1"/>
    <col min="14398" max="14398" width="11.28515625" style="1" customWidth="1"/>
    <col min="14399" max="14399" width="12.28515625" style="1" customWidth="1"/>
    <col min="14400" max="14400" width="11.28515625" style="1" customWidth="1"/>
    <col min="14401" max="14406" width="10.7109375" style="1" customWidth="1"/>
    <col min="14407" max="14407" width="12.85546875" style="1" customWidth="1"/>
    <col min="14408" max="14408" width="10.7109375" style="1" customWidth="1"/>
    <col min="14409" max="14409" width="11" style="1" customWidth="1"/>
    <col min="14410" max="14411" width="9.140625" style="1" customWidth="1"/>
    <col min="14412" max="14412" width="14.140625" style="1" customWidth="1"/>
    <col min="14413" max="14413" width="11.42578125" style="1" customWidth="1"/>
    <col min="14414" max="14414" width="11.28515625" style="1" customWidth="1"/>
    <col min="14415" max="14415" width="12.28515625" style="1" customWidth="1"/>
    <col min="14416" max="14416" width="11.28515625" style="1" customWidth="1"/>
    <col min="14417" max="14422" width="10.7109375" style="1" customWidth="1"/>
    <col min="14423" max="14423" width="12.85546875" style="1" customWidth="1"/>
    <col min="14424" max="14424" width="10.7109375" style="1" customWidth="1"/>
    <col min="14425" max="14425" width="11" style="1" customWidth="1"/>
    <col min="14426" max="14427" width="9.140625" style="1" customWidth="1"/>
    <col min="14428" max="14428" width="14.140625" style="1" customWidth="1"/>
    <col min="14429" max="14429" width="11.42578125" style="1" customWidth="1"/>
    <col min="14430" max="14430" width="11.28515625" style="1" customWidth="1"/>
    <col min="14431" max="14431" width="12.28515625" style="1" customWidth="1"/>
    <col min="14432" max="14432" width="11.28515625" style="1" customWidth="1"/>
    <col min="14433" max="14438" width="10.7109375" style="1" customWidth="1"/>
    <col min="14439" max="14439" width="12.85546875" style="1" customWidth="1"/>
    <col min="14440" max="14440" width="10.7109375" style="1" customWidth="1"/>
    <col min="14441" max="14441" width="11" style="1" customWidth="1"/>
    <col min="14442" max="14443" width="9.140625" style="1" customWidth="1"/>
    <col min="14444" max="14444" width="14.140625" style="1" customWidth="1"/>
    <col min="14445" max="14445" width="11.42578125" style="1" customWidth="1"/>
    <col min="14446" max="14446" width="11.28515625" style="1" customWidth="1"/>
    <col min="14447" max="14447" width="12.28515625" style="1" customWidth="1"/>
    <col min="14448" max="14448" width="11.28515625" style="1" customWidth="1"/>
    <col min="14449" max="14454" width="10.7109375" style="1" customWidth="1"/>
    <col min="14455" max="14455" width="12.85546875" style="1" customWidth="1"/>
    <col min="14456" max="14456" width="10.7109375" style="1" customWidth="1"/>
    <col min="14457" max="14457" width="11" style="1" customWidth="1"/>
    <col min="14458" max="14459" width="9.140625" style="1" customWidth="1"/>
    <col min="14460" max="14460" width="14.140625" style="1" customWidth="1"/>
    <col min="14461" max="14461" width="11.42578125" style="1" customWidth="1"/>
    <col min="14462" max="14462" width="11.28515625" style="1" customWidth="1"/>
    <col min="14463" max="14463" width="12.28515625" style="1" customWidth="1"/>
    <col min="14464" max="14464" width="11.28515625" style="1" customWidth="1"/>
    <col min="14465" max="14470" width="10.7109375" style="1" customWidth="1"/>
    <col min="14471" max="14471" width="12.85546875" style="1" customWidth="1"/>
    <col min="14472" max="14472" width="10.7109375" style="1" customWidth="1"/>
    <col min="14473" max="14473" width="11" style="1" customWidth="1"/>
    <col min="14474" max="14475" width="9.140625" style="1" customWidth="1"/>
    <col min="14476" max="14476" width="14.140625" style="1" customWidth="1"/>
    <col min="14477" max="14477" width="11.42578125" style="1" customWidth="1"/>
    <col min="14478" max="14478" width="11.28515625" style="1" customWidth="1"/>
    <col min="14479" max="14479" width="12.28515625" style="1" customWidth="1"/>
    <col min="14480" max="14480" width="11.28515625" style="1" customWidth="1"/>
    <col min="14481" max="14486" width="10.7109375" style="1" customWidth="1"/>
    <col min="14487" max="14487" width="12.85546875" style="1" customWidth="1"/>
    <col min="14488" max="14488" width="10.7109375" style="1" customWidth="1"/>
    <col min="14489" max="14489" width="11" style="1" customWidth="1"/>
    <col min="14490" max="14491" width="9.140625" style="1" customWidth="1"/>
    <col min="14492" max="14492" width="14.140625" style="1" customWidth="1"/>
    <col min="14493" max="14493" width="11.42578125" style="1" customWidth="1"/>
    <col min="14494" max="14494" width="11.28515625" style="1" customWidth="1"/>
    <col min="14495" max="14495" width="12.28515625" style="1" customWidth="1"/>
    <col min="14496" max="14496" width="11.28515625" style="1" customWidth="1"/>
    <col min="14497" max="14502" width="10.7109375" style="1" customWidth="1"/>
    <col min="14503" max="14503" width="12.85546875" style="1" customWidth="1"/>
    <col min="14504" max="14504" width="10.7109375" style="1" customWidth="1"/>
    <col min="14505" max="14505" width="11" style="1" customWidth="1"/>
    <col min="14506" max="14507" width="9.140625" style="1" customWidth="1"/>
    <col min="14508" max="14508" width="14.140625" style="1" customWidth="1"/>
    <col min="14509" max="14509" width="11.42578125" style="1" customWidth="1"/>
    <col min="14510" max="14510" width="11.28515625" style="1" customWidth="1"/>
    <col min="14511" max="14511" width="12.28515625" style="1" customWidth="1"/>
    <col min="14512" max="14512" width="11.28515625" style="1" customWidth="1"/>
    <col min="14513" max="14518" width="10.7109375" style="1" customWidth="1"/>
    <col min="14519" max="14519" width="12.85546875" style="1" customWidth="1"/>
    <col min="14520" max="14520" width="10.7109375" style="1" customWidth="1"/>
    <col min="14521" max="14521" width="11" style="1" customWidth="1"/>
    <col min="14522" max="14523" width="9.140625" style="1" customWidth="1"/>
    <col min="14524" max="14524" width="14.140625" style="1" customWidth="1"/>
    <col min="14525" max="14525" width="11.42578125" style="1" customWidth="1"/>
    <col min="14526" max="14526" width="11.28515625" style="1" customWidth="1"/>
    <col min="14527" max="14527" width="12.28515625" style="1" customWidth="1"/>
    <col min="14528" max="14528" width="11.28515625" style="1" customWidth="1"/>
    <col min="14529" max="14534" width="10.7109375" style="1" customWidth="1"/>
    <col min="14535" max="14535" width="12.85546875" style="1" customWidth="1"/>
    <col min="14536" max="14536" width="10.7109375" style="1" customWidth="1"/>
    <col min="14537" max="14537" width="11" style="1" customWidth="1"/>
    <col min="14538" max="14539" width="9.140625" style="1" customWidth="1"/>
    <col min="14540" max="14540" width="14.140625" style="1" customWidth="1"/>
    <col min="14541" max="14541" width="11.42578125" style="1" customWidth="1"/>
    <col min="14542" max="14542" width="11.28515625" style="1" customWidth="1"/>
    <col min="14543" max="14543" width="12.28515625" style="1" customWidth="1"/>
    <col min="14544" max="14544" width="11.28515625" style="1" customWidth="1"/>
    <col min="14545" max="14550" width="10.7109375" style="1" customWidth="1"/>
    <col min="14551" max="14551" width="12.85546875" style="1" customWidth="1"/>
    <col min="14552" max="14552" width="10.7109375" style="1" customWidth="1"/>
    <col min="14553" max="14553" width="11" style="1" customWidth="1"/>
    <col min="14554" max="14555" width="9.140625" style="1" customWidth="1"/>
    <col min="14556" max="14556" width="14.140625" style="1" customWidth="1"/>
    <col min="14557" max="14557" width="11.42578125" style="1" customWidth="1"/>
    <col min="14558" max="14558" width="11.28515625" style="1" customWidth="1"/>
    <col min="14559" max="14559" width="12.28515625" style="1" customWidth="1"/>
    <col min="14560" max="14560" width="11.28515625" style="1" customWidth="1"/>
    <col min="14561" max="14566" width="10.7109375" style="1" customWidth="1"/>
    <col min="14567" max="14567" width="12.85546875" style="1" customWidth="1"/>
    <col min="14568" max="14568" width="10.7109375" style="1" customWidth="1"/>
    <col min="14569" max="14569" width="11" style="1" customWidth="1"/>
    <col min="14570" max="14571" width="9.140625" style="1" customWidth="1"/>
    <col min="14572" max="14572" width="14.140625" style="1" customWidth="1"/>
    <col min="14573" max="14573" width="11.42578125" style="1" customWidth="1"/>
    <col min="14574" max="14574" width="11.28515625" style="1" customWidth="1"/>
    <col min="14575" max="14575" width="12.28515625" style="1" customWidth="1"/>
    <col min="14576" max="14576" width="11.28515625" style="1" customWidth="1"/>
    <col min="14577" max="14582" width="10.7109375" style="1" customWidth="1"/>
    <col min="14583" max="14583" width="12.85546875" style="1" customWidth="1"/>
    <col min="14584" max="14584" width="10.7109375" style="1" customWidth="1"/>
    <col min="14585" max="14585" width="11" style="1" customWidth="1"/>
    <col min="14586" max="14587" width="9.140625" style="1" customWidth="1"/>
    <col min="14588" max="14588" width="14.140625" style="1" customWidth="1"/>
    <col min="14589" max="14589" width="11.42578125" style="1" customWidth="1"/>
    <col min="14590" max="14590" width="11.28515625" style="1" customWidth="1"/>
    <col min="14591" max="14591" width="12.28515625" style="1" customWidth="1"/>
    <col min="14592" max="14592" width="11.28515625" style="1" customWidth="1"/>
    <col min="14593" max="14598" width="10.7109375" style="1" bestFit="1" customWidth="1"/>
    <col min="14599" max="14599" width="12.85546875" style="1" customWidth="1"/>
    <col min="14600" max="14600" width="10.7109375" style="1" customWidth="1"/>
    <col min="14601" max="14601" width="11" style="1" customWidth="1"/>
    <col min="14602" max="14602" width="12" style="1" customWidth="1"/>
    <col min="14603" max="14647" width="9.140625" style="1"/>
    <col min="14648" max="14648" width="6" style="1" customWidth="1"/>
    <col min="14649" max="14649" width="9.140625" style="1"/>
    <col min="14650" max="14650" width="15.42578125" style="1" customWidth="1"/>
    <col min="14651" max="14651" width="14.85546875" style="1" customWidth="1"/>
    <col min="14652" max="14652" width="14.140625" style="1" customWidth="1"/>
    <col min="14653" max="14653" width="11.42578125" style="1" customWidth="1"/>
    <col min="14654" max="14654" width="11.28515625" style="1" customWidth="1"/>
    <col min="14655" max="14655" width="12.28515625" style="1" customWidth="1"/>
    <col min="14656" max="14656" width="11.28515625" style="1" customWidth="1"/>
    <col min="14657" max="14662" width="10.7109375" style="1" customWidth="1"/>
    <col min="14663" max="14663" width="12.85546875" style="1" customWidth="1"/>
    <col min="14664" max="14664" width="10.7109375" style="1" customWidth="1"/>
    <col min="14665" max="14665" width="11" style="1" customWidth="1"/>
    <col min="14666" max="14667" width="9.140625" style="1" customWidth="1"/>
    <col min="14668" max="14668" width="14.140625" style="1" customWidth="1"/>
    <col min="14669" max="14669" width="11.42578125" style="1" customWidth="1"/>
    <col min="14670" max="14670" width="11.28515625" style="1" customWidth="1"/>
    <col min="14671" max="14671" width="12.28515625" style="1" customWidth="1"/>
    <col min="14672" max="14672" width="11.28515625" style="1" customWidth="1"/>
    <col min="14673" max="14678" width="10.7109375" style="1" customWidth="1"/>
    <col min="14679" max="14679" width="12.85546875" style="1" customWidth="1"/>
    <col min="14680" max="14680" width="10.7109375" style="1" customWidth="1"/>
    <col min="14681" max="14681" width="11" style="1" customWidth="1"/>
    <col min="14682" max="14683" width="9.140625" style="1" customWidth="1"/>
    <col min="14684" max="14684" width="14.140625" style="1" customWidth="1"/>
    <col min="14685" max="14685" width="11.42578125" style="1" customWidth="1"/>
    <col min="14686" max="14686" width="11.28515625" style="1" customWidth="1"/>
    <col min="14687" max="14687" width="12.28515625" style="1" customWidth="1"/>
    <col min="14688" max="14688" width="11.28515625" style="1" customWidth="1"/>
    <col min="14689" max="14694" width="10.7109375" style="1" customWidth="1"/>
    <col min="14695" max="14695" width="12.85546875" style="1" customWidth="1"/>
    <col min="14696" max="14696" width="10.7109375" style="1" customWidth="1"/>
    <col min="14697" max="14697" width="11" style="1" customWidth="1"/>
    <col min="14698" max="14699" width="9.140625" style="1" customWidth="1"/>
    <col min="14700" max="14700" width="14.140625" style="1" customWidth="1"/>
    <col min="14701" max="14701" width="11.42578125" style="1" customWidth="1"/>
    <col min="14702" max="14702" width="11.28515625" style="1" customWidth="1"/>
    <col min="14703" max="14703" width="12.28515625" style="1" customWidth="1"/>
    <col min="14704" max="14704" width="11.28515625" style="1" customWidth="1"/>
    <col min="14705" max="14710" width="10.7109375" style="1" customWidth="1"/>
    <col min="14711" max="14711" width="12.85546875" style="1" customWidth="1"/>
    <col min="14712" max="14712" width="10.7109375" style="1" customWidth="1"/>
    <col min="14713" max="14713" width="11" style="1" customWidth="1"/>
    <col min="14714" max="14715" width="9.140625" style="1" customWidth="1"/>
    <col min="14716" max="14716" width="14.140625" style="1" customWidth="1"/>
    <col min="14717" max="14717" width="11.42578125" style="1" customWidth="1"/>
    <col min="14718" max="14718" width="11.28515625" style="1" customWidth="1"/>
    <col min="14719" max="14719" width="12.28515625" style="1" customWidth="1"/>
    <col min="14720" max="14720" width="11.28515625" style="1" customWidth="1"/>
    <col min="14721" max="14726" width="10.7109375" style="1" customWidth="1"/>
    <col min="14727" max="14727" width="12.85546875" style="1" customWidth="1"/>
    <col min="14728" max="14728" width="10.7109375" style="1" customWidth="1"/>
    <col min="14729" max="14729" width="11" style="1" customWidth="1"/>
    <col min="14730" max="14731" width="9.140625" style="1" customWidth="1"/>
    <col min="14732" max="14732" width="14.140625" style="1" customWidth="1"/>
    <col min="14733" max="14733" width="11.42578125" style="1" customWidth="1"/>
    <col min="14734" max="14734" width="11.28515625" style="1" customWidth="1"/>
    <col min="14735" max="14735" width="12.28515625" style="1" customWidth="1"/>
    <col min="14736" max="14736" width="11.28515625" style="1" customWidth="1"/>
    <col min="14737" max="14742" width="10.7109375" style="1" customWidth="1"/>
    <col min="14743" max="14743" width="12.85546875" style="1" customWidth="1"/>
    <col min="14744" max="14744" width="10.7109375" style="1" customWidth="1"/>
    <col min="14745" max="14745" width="11" style="1" customWidth="1"/>
    <col min="14746" max="14747" width="9.140625" style="1" customWidth="1"/>
    <col min="14748" max="14748" width="14.140625" style="1" customWidth="1"/>
    <col min="14749" max="14749" width="11.42578125" style="1" customWidth="1"/>
    <col min="14750" max="14750" width="11.28515625" style="1" customWidth="1"/>
    <col min="14751" max="14751" width="12.28515625" style="1" customWidth="1"/>
    <col min="14752" max="14752" width="11.28515625" style="1" customWidth="1"/>
    <col min="14753" max="14758" width="10.7109375" style="1" customWidth="1"/>
    <col min="14759" max="14759" width="12.85546875" style="1" customWidth="1"/>
    <col min="14760" max="14760" width="10.7109375" style="1" customWidth="1"/>
    <col min="14761" max="14761" width="11" style="1" customWidth="1"/>
    <col min="14762" max="14763" width="9.140625" style="1" customWidth="1"/>
    <col min="14764" max="14764" width="14.140625" style="1" customWidth="1"/>
    <col min="14765" max="14765" width="11.42578125" style="1" customWidth="1"/>
    <col min="14766" max="14766" width="11.28515625" style="1" customWidth="1"/>
    <col min="14767" max="14767" width="12.28515625" style="1" customWidth="1"/>
    <col min="14768" max="14768" width="11.28515625" style="1" customWidth="1"/>
    <col min="14769" max="14774" width="10.7109375" style="1" customWidth="1"/>
    <col min="14775" max="14775" width="12.85546875" style="1" customWidth="1"/>
    <col min="14776" max="14776" width="10.7109375" style="1" customWidth="1"/>
    <col min="14777" max="14777" width="11" style="1" customWidth="1"/>
    <col min="14778" max="14779" width="9.140625" style="1" customWidth="1"/>
    <col min="14780" max="14780" width="14.140625" style="1" customWidth="1"/>
    <col min="14781" max="14781" width="11.42578125" style="1" customWidth="1"/>
    <col min="14782" max="14782" width="11.28515625" style="1" customWidth="1"/>
    <col min="14783" max="14783" width="12.28515625" style="1" customWidth="1"/>
    <col min="14784" max="14784" width="11.28515625" style="1" customWidth="1"/>
    <col min="14785" max="14790" width="10.7109375" style="1" customWidth="1"/>
    <col min="14791" max="14791" width="12.85546875" style="1" customWidth="1"/>
    <col min="14792" max="14792" width="10.7109375" style="1" customWidth="1"/>
    <col min="14793" max="14793" width="11" style="1" customWidth="1"/>
    <col min="14794" max="14795" width="9.140625" style="1" customWidth="1"/>
    <col min="14796" max="14796" width="14.140625" style="1" customWidth="1"/>
    <col min="14797" max="14797" width="11.42578125" style="1" customWidth="1"/>
    <col min="14798" max="14798" width="11.28515625" style="1" customWidth="1"/>
    <col min="14799" max="14799" width="12.28515625" style="1" customWidth="1"/>
    <col min="14800" max="14800" width="11.28515625" style="1" customWidth="1"/>
    <col min="14801" max="14806" width="10.7109375" style="1" customWidth="1"/>
    <col min="14807" max="14807" width="12.85546875" style="1" customWidth="1"/>
    <col min="14808" max="14808" width="10.7109375" style="1" customWidth="1"/>
    <col min="14809" max="14809" width="11" style="1" customWidth="1"/>
    <col min="14810" max="14811" width="9.140625" style="1" customWidth="1"/>
    <col min="14812" max="14812" width="14.140625" style="1" customWidth="1"/>
    <col min="14813" max="14813" width="11.42578125" style="1" customWidth="1"/>
    <col min="14814" max="14814" width="11.28515625" style="1" customWidth="1"/>
    <col min="14815" max="14815" width="12.28515625" style="1" customWidth="1"/>
    <col min="14816" max="14816" width="11.28515625" style="1" customWidth="1"/>
    <col min="14817" max="14822" width="10.7109375" style="1" customWidth="1"/>
    <col min="14823" max="14823" width="12.85546875" style="1" customWidth="1"/>
    <col min="14824" max="14824" width="10.7109375" style="1" customWidth="1"/>
    <col min="14825" max="14825" width="11" style="1" customWidth="1"/>
    <col min="14826" max="14827" width="9.140625" style="1" customWidth="1"/>
    <col min="14828" max="14828" width="14.140625" style="1" customWidth="1"/>
    <col min="14829" max="14829" width="11.42578125" style="1" customWidth="1"/>
    <col min="14830" max="14830" width="11.28515625" style="1" customWidth="1"/>
    <col min="14831" max="14831" width="12.28515625" style="1" customWidth="1"/>
    <col min="14832" max="14832" width="11.28515625" style="1" customWidth="1"/>
    <col min="14833" max="14838" width="10.7109375" style="1" customWidth="1"/>
    <col min="14839" max="14839" width="12.85546875" style="1" customWidth="1"/>
    <col min="14840" max="14840" width="10.7109375" style="1" customWidth="1"/>
    <col min="14841" max="14841" width="11" style="1" customWidth="1"/>
    <col min="14842" max="14843" width="9.140625" style="1" customWidth="1"/>
    <col min="14844" max="14844" width="14.140625" style="1" customWidth="1"/>
    <col min="14845" max="14845" width="11.42578125" style="1" customWidth="1"/>
    <col min="14846" max="14846" width="11.28515625" style="1" customWidth="1"/>
    <col min="14847" max="14847" width="12.28515625" style="1" customWidth="1"/>
    <col min="14848" max="14848" width="11.28515625" style="1" customWidth="1"/>
    <col min="14849" max="14854" width="10.7109375" style="1" bestFit="1" customWidth="1"/>
    <col min="14855" max="14855" width="12.85546875" style="1" customWidth="1"/>
    <col min="14856" max="14856" width="10.7109375" style="1" customWidth="1"/>
    <col min="14857" max="14857" width="11" style="1" customWidth="1"/>
    <col min="14858" max="14858" width="12" style="1" customWidth="1"/>
    <col min="14859" max="14903" width="9.140625" style="1"/>
    <col min="14904" max="14904" width="6" style="1" customWidth="1"/>
    <col min="14905" max="14905" width="9.140625" style="1"/>
    <col min="14906" max="14906" width="15.42578125" style="1" customWidth="1"/>
    <col min="14907" max="14907" width="14.85546875" style="1" customWidth="1"/>
    <col min="14908" max="14908" width="14.140625" style="1" customWidth="1"/>
    <col min="14909" max="14909" width="11.42578125" style="1" customWidth="1"/>
    <col min="14910" max="14910" width="11.28515625" style="1" customWidth="1"/>
    <col min="14911" max="14911" width="12.28515625" style="1" customWidth="1"/>
    <col min="14912" max="14912" width="11.28515625" style="1" customWidth="1"/>
    <col min="14913" max="14918" width="10.7109375" style="1" customWidth="1"/>
    <col min="14919" max="14919" width="12.85546875" style="1" customWidth="1"/>
    <col min="14920" max="14920" width="10.7109375" style="1" customWidth="1"/>
    <col min="14921" max="14921" width="11" style="1" customWidth="1"/>
    <col min="14922" max="14923" width="9.140625" style="1" customWidth="1"/>
    <col min="14924" max="14924" width="14.140625" style="1" customWidth="1"/>
    <col min="14925" max="14925" width="11.42578125" style="1" customWidth="1"/>
    <col min="14926" max="14926" width="11.28515625" style="1" customWidth="1"/>
    <col min="14927" max="14927" width="12.28515625" style="1" customWidth="1"/>
    <col min="14928" max="14928" width="11.28515625" style="1" customWidth="1"/>
    <col min="14929" max="14934" width="10.7109375" style="1" customWidth="1"/>
    <col min="14935" max="14935" width="12.85546875" style="1" customWidth="1"/>
    <col min="14936" max="14936" width="10.7109375" style="1" customWidth="1"/>
    <col min="14937" max="14937" width="11" style="1" customWidth="1"/>
    <col min="14938" max="14939" width="9.140625" style="1" customWidth="1"/>
    <col min="14940" max="14940" width="14.140625" style="1" customWidth="1"/>
    <col min="14941" max="14941" width="11.42578125" style="1" customWidth="1"/>
    <col min="14942" max="14942" width="11.28515625" style="1" customWidth="1"/>
    <col min="14943" max="14943" width="12.28515625" style="1" customWidth="1"/>
    <col min="14944" max="14944" width="11.28515625" style="1" customWidth="1"/>
    <col min="14945" max="14950" width="10.7109375" style="1" customWidth="1"/>
    <col min="14951" max="14951" width="12.85546875" style="1" customWidth="1"/>
    <col min="14952" max="14952" width="10.7109375" style="1" customWidth="1"/>
    <col min="14953" max="14953" width="11" style="1" customWidth="1"/>
    <col min="14954" max="14955" width="9.140625" style="1" customWidth="1"/>
    <col min="14956" max="14956" width="14.140625" style="1" customWidth="1"/>
    <col min="14957" max="14957" width="11.42578125" style="1" customWidth="1"/>
    <col min="14958" max="14958" width="11.28515625" style="1" customWidth="1"/>
    <col min="14959" max="14959" width="12.28515625" style="1" customWidth="1"/>
    <col min="14960" max="14960" width="11.28515625" style="1" customWidth="1"/>
    <col min="14961" max="14966" width="10.7109375" style="1" customWidth="1"/>
    <col min="14967" max="14967" width="12.85546875" style="1" customWidth="1"/>
    <col min="14968" max="14968" width="10.7109375" style="1" customWidth="1"/>
    <col min="14969" max="14969" width="11" style="1" customWidth="1"/>
    <col min="14970" max="14971" width="9.140625" style="1" customWidth="1"/>
    <col min="14972" max="14972" width="14.140625" style="1" customWidth="1"/>
    <col min="14973" max="14973" width="11.42578125" style="1" customWidth="1"/>
    <col min="14974" max="14974" width="11.28515625" style="1" customWidth="1"/>
    <col min="14975" max="14975" width="12.28515625" style="1" customWidth="1"/>
    <col min="14976" max="14976" width="11.28515625" style="1" customWidth="1"/>
    <col min="14977" max="14982" width="10.7109375" style="1" customWidth="1"/>
    <col min="14983" max="14983" width="12.85546875" style="1" customWidth="1"/>
    <col min="14984" max="14984" width="10.7109375" style="1" customWidth="1"/>
    <col min="14985" max="14985" width="11" style="1" customWidth="1"/>
    <col min="14986" max="14987" width="9.140625" style="1" customWidth="1"/>
    <col min="14988" max="14988" width="14.140625" style="1" customWidth="1"/>
    <col min="14989" max="14989" width="11.42578125" style="1" customWidth="1"/>
    <col min="14990" max="14990" width="11.28515625" style="1" customWidth="1"/>
    <col min="14991" max="14991" width="12.28515625" style="1" customWidth="1"/>
    <col min="14992" max="14992" width="11.28515625" style="1" customWidth="1"/>
    <col min="14993" max="14998" width="10.7109375" style="1" customWidth="1"/>
    <col min="14999" max="14999" width="12.85546875" style="1" customWidth="1"/>
    <col min="15000" max="15000" width="10.7109375" style="1" customWidth="1"/>
    <col min="15001" max="15001" width="11" style="1" customWidth="1"/>
    <col min="15002" max="15003" width="9.140625" style="1" customWidth="1"/>
    <col min="15004" max="15004" width="14.140625" style="1" customWidth="1"/>
    <col min="15005" max="15005" width="11.42578125" style="1" customWidth="1"/>
    <col min="15006" max="15006" width="11.28515625" style="1" customWidth="1"/>
    <col min="15007" max="15007" width="12.28515625" style="1" customWidth="1"/>
    <col min="15008" max="15008" width="11.28515625" style="1" customWidth="1"/>
    <col min="15009" max="15014" width="10.7109375" style="1" customWidth="1"/>
    <col min="15015" max="15015" width="12.85546875" style="1" customWidth="1"/>
    <col min="15016" max="15016" width="10.7109375" style="1" customWidth="1"/>
    <col min="15017" max="15017" width="11" style="1" customWidth="1"/>
    <col min="15018" max="15019" width="9.140625" style="1" customWidth="1"/>
    <col min="15020" max="15020" width="14.140625" style="1" customWidth="1"/>
    <col min="15021" max="15021" width="11.42578125" style="1" customWidth="1"/>
    <col min="15022" max="15022" width="11.28515625" style="1" customWidth="1"/>
    <col min="15023" max="15023" width="12.28515625" style="1" customWidth="1"/>
    <col min="15024" max="15024" width="11.28515625" style="1" customWidth="1"/>
    <col min="15025" max="15030" width="10.7109375" style="1" customWidth="1"/>
    <col min="15031" max="15031" width="12.85546875" style="1" customWidth="1"/>
    <col min="15032" max="15032" width="10.7109375" style="1" customWidth="1"/>
    <col min="15033" max="15033" width="11" style="1" customWidth="1"/>
    <col min="15034" max="15035" width="9.140625" style="1" customWidth="1"/>
    <col min="15036" max="15036" width="14.140625" style="1" customWidth="1"/>
    <col min="15037" max="15037" width="11.42578125" style="1" customWidth="1"/>
    <col min="15038" max="15038" width="11.28515625" style="1" customWidth="1"/>
    <col min="15039" max="15039" width="12.28515625" style="1" customWidth="1"/>
    <col min="15040" max="15040" width="11.28515625" style="1" customWidth="1"/>
    <col min="15041" max="15046" width="10.7109375" style="1" customWidth="1"/>
    <col min="15047" max="15047" width="12.85546875" style="1" customWidth="1"/>
    <col min="15048" max="15048" width="10.7109375" style="1" customWidth="1"/>
    <col min="15049" max="15049" width="11" style="1" customWidth="1"/>
    <col min="15050" max="15051" width="9.140625" style="1" customWidth="1"/>
    <col min="15052" max="15052" width="14.140625" style="1" customWidth="1"/>
    <col min="15053" max="15053" width="11.42578125" style="1" customWidth="1"/>
    <col min="15054" max="15054" width="11.28515625" style="1" customWidth="1"/>
    <col min="15055" max="15055" width="12.28515625" style="1" customWidth="1"/>
    <col min="15056" max="15056" width="11.28515625" style="1" customWidth="1"/>
    <col min="15057" max="15062" width="10.7109375" style="1" customWidth="1"/>
    <col min="15063" max="15063" width="12.85546875" style="1" customWidth="1"/>
    <col min="15064" max="15064" width="10.7109375" style="1" customWidth="1"/>
    <col min="15065" max="15065" width="11" style="1" customWidth="1"/>
    <col min="15066" max="15067" width="9.140625" style="1" customWidth="1"/>
    <col min="15068" max="15068" width="14.140625" style="1" customWidth="1"/>
    <col min="15069" max="15069" width="11.42578125" style="1" customWidth="1"/>
    <col min="15070" max="15070" width="11.28515625" style="1" customWidth="1"/>
    <col min="15071" max="15071" width="12.28515625" style="1" customWidth="1"/>
    <col min="15072" max="15072" width="11.28515625" style="1" customWidth="1"/>
    <col min="15073" max="15078" width="10.7109375" style="1" customWidth="1"/>
    <col min="15079" max="15079" width="12.85546875" style="1" customWidth="1"/>
    <col min="15080" max="15080" width="10.7109375" style="1" customWidth="1"/>
    <col min="15081" max="15081" width="11" style="1" customWidth="1"/>
    <col min="15082" max="15083" width="9.140625" style="1" customWidth="1"/>
    <col min="15084" max="15084" width="14.140625" style="1" customWidth="1"/>
    <col min="15085" max="15085" width="11.42578125" style="1" customWidth="1"/>
    <col min="15086" max="15086" width="11.28515625" style="1" customWidth="1"/>
    <col min="15087" max="15087" width="12.28515625" style="1" customWidth="1"/>
    <col min="15088" max="15088" width="11.28515625" style="1" customWidth="1"/>
    <col min="15089" max="15094" width="10.7109375" style="1" customWidth="1"/>
    <col min="15095" max="15095" width="12.85546875" style="1" customWidth="1"/>
    <col min="15096" max="15096" width="10.7109375" style="1" customWidth="1"/>
    <col min="15097" max="15097" width="11" style="1" customWidth="1"/>
    <col min="15098" max="15099" width="9.140625" style="1" customWidth="1"/>
    <col min="15100" max="15100" width="14.140625" style="1" customWidth="1"/>
    <col min="15101" max="15101" width="11.42578125" style="1" customWidth="1"/>
    <col min="15102" max="15102" width="11.28515625" style="1" customWidth="1"/>
    <col min="15103" max="15103" width="12.28515625" style="1" customWidth="1"/>
    <col min="15104" max="15104" width="11.28515625" style="1" customWidth="1"/>
    <col min="15105" max="15110" width="10.7109375" style="1" bestFit="1" customWidth="1"/>
    <col min="15111" max="15111" width="12.85546875" style="1" customWidth="1"/>
    <col min="15112" max="15112" width="10.7109375" style="1" customWidth="1"/>
    <col min="15113" max="15113" width="11" style="1" customWidth="1"/>
    <col min="15114" max="15114" width="12" style="1" customWidth="1"/>
    <col min="15115" max="15159" width="9.140625" style="1"/>
    <col min="15160" max="15160" width="6" style="1" customWidth="1"/>
    <col min="15161" max="15161" width="9.140625" style="1"/>
    <col min="15162" max="15162" width="15.42578125" style="1" customWidth="1"/>
    <col min="15163" max="15163" width="14.85546875" style="1" customWidth="1"/>
    <col min="15164" max="15164" width="14.140625" style="1" customWidth="1"/>
    <col min="15165" max="15165" width="11.42578125" style="1" customWidth="1"/>
    <col min="15166" max="15166" width="11.28515625" style="1" customWidth="1"/>
    <col min="15167" max="15167" width="12.28515625" style="1" customWidth="1"/>
    <col min="15168" max="15168" width="11.28515625" style="1" customWidth="1"/>
    <col min="15169" max="15174" width="10.7109375" style="1" customWidth="1"/>
    <col min="15175" max="15175" width="12.85546875" style="1" customWidth="1"/>
    <col min="15176" max="15176" width="10.7109375" style="1" customWidth="1"/>
    <col min="15177" max="15177" width="11" style="1" customWidth="1"/>
    <col min="15178" max="15179" width="9.140625" style="1" customWidth="1"/>
    <col min="15180" max="15180" width="14.140625" style="1" customWidth="1"/>
    <col min="15181" max="15181" width="11.42578125" style="1" customWidth="1"/>
    <col min="15182" max="15182" width="11.28515625" style="1" customWidth="1"/>
    <col min="15183" max="15183" width="12.28515625" style="1" customWidth="1"/>
    <col min="15184" max="15184" width="11.28515625" style="1" customWidth="1"/>
    <col min="15185" max="15190" width="10.7109375" style="1" customWidth="1"/>
    <col min="15191" max="15191" width="12.85546875" style="1" customWidth="1"/>
    <col min="15192" max="15192" width="10.7109375" style="1" customWidth="1"/>
    <col min="15193" max="15193" width="11" style="1" customWidth="1"/>
    <col min="15194" max="15195" width="9.140625" style="1" customWidth="1"/>
    <col min="15196" max="15196" width="14.140625" style="1" customWidth="1"/>
    <col min="15197" max="15197" width="11.42578125" style="1" customWidth="1"/>
    <col min="15198" max="15198" width="11.28515625" style="1" customWidth="1"/>
    <col min="15199" max="15199" width="12.28515625" style="1" customWidth="1"/>
    <col min="15200" max="15200" width="11.28515625" style="1" customWidth="1"/>
    <col min="15201" max="15206" width="10.7109375" style="1" customWidth="1"/>
    <col min="15207" max="15207" width="12.85546875" style="1" customWidth="1"/>
    <col min="15208" max="15208" width="10.7109375" style="1" customWidth="1"/>
    <col min="15209" max="15209" width="11" style="1" customWidth="1"/>
    <col min="15210" max="15211" width="9.140625" style="1" customWidth="1"/>
    <col min="15212" max="15212" width="14.140625" style="1" customWidth="1"/>
    <col min="15213" max="15213" width="11.42578125" style="1" customWidth="1"/>
    <col min="15214" max="15214" width="11.28515625" style="1" customWidth="1"/>
    <col min="15215" max="15215" width="12.28515625" style="1" customWidth="1"/>
    <col min="15216" max="15216" width="11.28515625" style="1" customWidth="1"/>
    <col min="15217" max="15222" width="10.7109375" style="1" customWidth="1"/>
    <col min="15223" max="15223" width="12.85546875" style="1" customWidth="1"/>
    <col min="15224" max="15224" width="10.7109375" style="1" customWidth="1"/>
    <col min="15225" max="15225" width="11" style="1" customWidth="1"/>
    <col min="15226" max="15227" width="9.140625" style="1" customWidth="1"/>
    <col min="15228" max="15228" width="14.140625" style="1" customWidth="1"/>
    <col min="15229" max="15229" width="11.42578125" style="1" customWidth="1"/>
    <col min="15230" max="15230" width="11.28515625" style="1" customWidth="1"/>
    <col min="15231" max="15231" width="12.28515625" style="1" customWidth="1"/>
    <col min="15232" max="15232" width="11.28515625" style="1" customWidth="1"/>
    <col min="15233" max="15238" width="10.7109375" style="1" customWidth="1"/>
    <col min="15239" max="15239" width="12.85546875" style="1" customWidth="1"/>
    <col min="15240" max="15240" width="10.7109375" style="1" customWidth="1"/>
    <col min="15241" max="15241" width="11" style="1" customWidth="1"/>
    <col min="15242" max="15243" width="9.140625" style="1" customWidth="1"/>
    <col min="15244" max="15244" width="14.140625" style="1" customWidth="1"/>
    <col min="15245" max="15245" width="11.42578125" style="1" customWidth="1"/>
    <col min="15246" max="15246" width="11.28515625" style="1" customWidth="1"/>
    <col min="15247" max="15247" width="12.28515625" style="1" customWidth="1"/>
    <col min="15248" max="15248" width="11.28515625" style="1" customWidth="1"/>
    <col min="15249" max="15254" width="10.7109375" style="1" customWidth="1"/>
    <col min="15255" max="15255" width="12.85546875" style="1" customWidth="1"/>
    <col min="15256" max="15256" width="10.7109375" style="1" customWidth="1"/>
    <col min="15257" max="15257" width="11" style="1" customWidth="1"/>
    <col min="15258" max="15259" width="9.140625" style="1" customWidth="1"/>
    <col min="15260" max="15260" width="14.140625" style="1" customWidth="1"/>
    <col min="15261" max="15261" width="11.42578125" style="1" customWidth="1"/>
    <col min="15262" max="15262" width="11.28515625" style="1" customWidth="1"/>
    <col min="15263" max="15263" width="12.28515625" style="1" customWidth="1"/>
    <col min="15264" max="15264" width="11.28515625" style="1" customWidth="1"/>
    <col min="15265" max="15270" width="10.7109375" style="1" customWidth="1"/>
    <col min="15271" max="15271" width="12.85546875" style="1" customWidth="1"/>
    <col min="15272" max="15272" width="10.7109375" style="1" customWidth="1"/>
    <col min="15273" max="15273" width="11" style="1" customWidth="1"/>
    <col min="15274" max="15275" width="9.140625" style="1" customWidth="1"/>
    <col min="15276" max="15276" width="14.140625" style="1" customWidth="1"/>
    <col min="15277" max="15277" width="11.42578125" style="1" customWidth="1"/>
    <col min="15278" max="15278" width="11.28515625" style="1" customWidth="1"/>
    <col min="15279" max="15279" width="12.28515625" style="1" customWidth="1"/>
    <col min="15280" max="15280" width="11.28515625" style="1" customWidth="1"/>
    <col min="15281" max="15286" width="10.7109375" style="1" customWidth="1"/>
    <col min="15287" max="15287" width="12.85546875" style="1" customWidth="1"/>
    <col min="15288" max="15288" width="10.7109375" style="1" customWidth="1"/>
    <col min="15289" max="15289" width="11" style="1" customWidth="1"/>
    <col min="15290" max="15291" width="9.140625" style="1" customWidth="1"/>
    <col min="15292" max="15292" width="14.140625" style="1" customWidth="1"/>
    <col min="15293" max="15293" width="11.42578125" style="1" customWidth="1"/>
    <col min="15294" max="15294" width="11.28515625" style="1" customWidth="1"/>
    <col min="15295" max="15295" width="12.28515625" style="1" customWidth="1"/>
    <col min="15296" max="15296" width="11.28515625" style="1" customWidth="1"/>
    <col min="15297" max="15302" width="10.7109375" style="1" customWidth="1"/>
    <col min="15303" max="15303" width="12.85546875" style="1" customWidth="1"/>
    <col min="15304" max="15304" width="10.7109375" style="1" customWidth="1"/>
    <col min="15305" max="15305" width="11" style="1" customWidth="1"/>
    <col min="15306" max="15307" width="9.140625" style="1" customWidth="1"/>
    <col min="15308" max="15308" width="14.140625" style="1" customWidth="1"/>
    <col min="15309" max="15309" width="11.42578125" style="1" customWidth="1"/>
    <col min="15310" max="15310" width="11.28515625" style="1" customWidth="1"/>
    <col min="15311" max="15311" width="12.28515625" style="1" customWidth="1"/>
    <col min="15312" max="15312" width="11.28515625" style="1" customWidth="1"/>
    <col min="15313" max="15318" width="10.7109375" style="1" customWidth="1"/>
    <col min="15319" max="15319" width="12.85546875" style="1" customWidth="1"/>
    <col min="15320" max="15320" width="10.7109375" style="1" customWidth="1"/>
    <col min="15321" max="15321" width="11" style="1" customWidth="1"/>
    <col min="15322" max="15323" width="9.140625" style="1" customWidth="1"/>
    <col min="15324" max="15324" width="14.140625" style="1" customWidth="1"/>
    <col min="15325" max="15325" width="11.42578125" style="1" customWidth="1"/>
    <col min="15326" max="15326" width="11.28515625" style="1" customWidth="1"/>
    <col min="15327" max="15327" width="12.28515625" style="1" customWidth="1"/>
    <col min="15328" max="15328" width="11.28515625" style="1" customWidth="1"/>
    <col min="15329" max="15334" width="10.7109375" style="1" customWidth="1"/>
    <col min="15335" max="15335" width="12.85546875" style="1" customWidth="1"/>
    <col min="15336" max="15336" width="10.7109375" style="1" customWidth="1"/>
    <col min="15337" max="15337" width="11" style="1" customWidth="1"/>
    <col min="15338" max="15339" width="9.140625" style="1" customWidth="1"/>
    <col min="15340" max="15340" width="14.140625" style="1" customWidth="1"/>
    <col min="15341" max="15341" width="11.42578125" style="1" customWidth="1"/>
    <col min="15342" max="15342" width="11.28515625" style="1" customWidth="1"/>
    <col min="15343" max="15343" width="12.28515625" style="1" customWidth="1"/>
    <col min="15344" max="15344" width="11.28515625" style="1" customWidth="1"/>
    <col min="15345" max="15350" width="10.7109375" style="1" customWidth="1"/>
    <col min="15351" max="15351" width="12.85546875" style="1" customWidth="1"/>
    <col min="15352" max="15352" width="10.7109375" style="1" customWidth="1"/>
    <col min="15353" max="15353" width="11" style="1" customWidth="1"/>
    <col min="15354" max="15355" width="9.140625" style="1" customWidth="1"/>
    <col min="15356" max="15356" width="14.140625" style="1" customWidth="1"/>
    <col min="15357" max="15357" width="11.42578125" style="1" customWidth="1"/>
    <col min="15358" max="15358" width="11.28515625" style="1" customWidth="1"/>
    <col min="15359" max="15359" width="12.28515625" style="1" customWidth="1"/>
    <col min="15360" max="15360" width="11.28515625" style="1" customWidth="1"/>
    <col min="15361" max="15366" width="10.7109375" style="1" bestFit="1" customWidth="1"/>
    <col min="15367" max="15367" width="12.85546875" style="1" customWidth="1"/>
    <col min="15368" max="15368" width="10.7109375" style="1" customWidth="1"/>
    <col min="15369" max="15369" width="11" style="1" customWidth="1"/>
    <col min="15370" max="15370" width="12" style="1" customWidth="1"/>
    <col min="15371" max="15415" width="9.140625" style="1"/>
    <col min="15416" max="15416" width="6" style="1" customWidth="1"/>
    <col min="15417" max="15417" width="9.140625" style="1"/>
    <col min="15418" max="15418" width="15.42578125" style="1" customWidth="1"/>
    <col min="15419" max="15419" width="14.85546875" style="1" customWidth="1"/>
    <col min="15420" max="15420" width="14.140625" style="1" customWidth="1"/>
    <col min="15421" max="15421" width="11.42578125" style="1" customWidth="1"/>
    <col min="15422" max="15422" width="11.28515625" style="1" customWidth="1"/>
    <col min="15423" max="15423" width="12.28515625" style="1" customWidth="1"/>
    <col min="15424" max="15424" width="11.28515625" style="1" customWidth="1"/>
    <col min="15425" max="15430" width="10.7109375" style="1" customWidth="1"/>
    <col min="15431" max="15431" width="12.85546875" style="1" customWidth="1"/>
    <col min="15432" max="15432" width="10.7109375" style="1" customWidth="1"/>
    <col min="15433" max="15433" width="11" style="1" customWidth="1"/>
    <col min="15434" max="15435" width="9.140625" style="1" customWidth="1"/>
    <col min="15436" max="15436" width="14.140625" style="1" customWidth="1"/>
    <col min="15437" max="15437" width="11.42578125" style="1" customWidth="1"/>
    <col min="15438" max="15438" width="11.28515625" style="1" customWidth="1"/>
    <col min="15439" max="15439" width="12.28515625" style="1" customWidth="1"/>
    <col min="15440" max="15440" width="11.28515625" style="1" customWidth="1"/>
    <col min="15441" max="15446" width="10.7109375" style="1" customWidth="1"/>
    <col min="15447" max="15447" width="12.85546875" style="1" customWidth="1"/>
    <col min="15448" max="15448" width="10.7109375" style="1" customWidth="1"/>
    <col min="15449" max="15449" width="11" style="1" customWidth="1"/>
    <col min="15450" max="15451" width="9.140625" style="1" customWidth="1"/>
    <col min="15452" max="15452" width="14.140625" style="1" customWidth="1"/>
    <col min="15453" max="15453" width="11.42578125" style="1" customWidth="1"/>
    <col min="15454" max="15454" width="11.28515625" style="1" customWidth="1"/>
    <col min="15455" max="15455" width="12.28515625" style="1" customWidth="1"/>
    <col min="15456" max="15456" width="11.28515625" style="1" customWidth="1"/>
    <col min="15457" max="15462" width="10.7109375" style="1" customWidth="1"/>
    <col min="15463" max="15463" width="12.85546875" style="1" customWidth="1"/>
    <col min="15464" max="15464" width="10.7109375" style="1" customWidth="1"/>
    <col min="15465" max="15465" width="11" style="1" customWidth="1"/>
    <col min="15466" max="15467" width="9.140625" style="1" customWidth="1"/>
    <col min="15468" max="15468" width="14.140625" style="1" customWidth="1"/>
    <col min="15469" max="15469" width="11.42578125" style="1" customWidth="1"/>
    <col min="15470" max="15470" width="11.28515625" style="1" customWidth="1"/>
    <col min="15471" max="15471" width="12.28515625" style="1" customWidth="1"/>
    <col min="15472" max="15472" width="11.28515625" style="1" customWidth="1"/>
    <col min="15473" max="15478" width="10.7109375" style="1" customWidth="1"/>
    <col min="15479" max="15479" width="12.85546875" style="1" customWidth="1"/>
    <col min="15480" max="15480" width="10.7109375" style="1" customWidth="1"/>
    <col min="15481" max="15481" width="11" style="1" customWidth="1"/>
    <col min="15482" max="15483" width="9.140625" style="1" customWidth="1"/>
    <col min="15484" max="15484" width="14.140625" style="1" customWidth="1"/>
    <col min="15485" max="15485" width="11.42578125" style="1" customWidth="1"/>
    <col min="15486" max="15486" width="11.28515625" style="1" customWidth="1"/>
    <col min="15487" max="15487" width="12.28515625" style="1" customWidth="1"/>
    <col min="15488" max="15488" width="11.28515625" style="1" customWidth="1"/>
    <col min="15489" max="15494" width="10.7109375" style="1" customWidth="1"/>
    <col min="15495" max="15495" width="12.85546875" style="1" customWidth="1"/>
    <col min="15496" max="15496" width="10.7109375" style="1" customWidth="1"/>
    <col min="15497" max="15497" width="11" style="1" customWidth="1"/>
    <col min="15498" max="15499" width="9.140625" style="1" customWidth="1"/>
    <col min="15500" max="15500" width="14.140625" style="1" customWidth="1"/>
    <col min="15501" max="15501" width="11.42578125" style="1" customWidth="1"/>
    <col min="15502" max="15502" width="11.28515625" style="1" customWidth="1"/>
    <col min="15503" max="15503" width="12.28515625" style="1" customWidth="1"/>
    <col min="15504" max="15504" width="11.28515625" style="1" customWidth="1"/>
    <col min="15505" max="15510" width="10.7109375" style="1" customWidth="1"/>
    <col min="15511" max="15511" width="12.85546875" style="1" customWidth="1"/>
    <col min="15512" max="15512" width="10.7109375" style="1" customWidth="1"/>
    <col min="15513" max="15513" width="11" style="1" customWidth="1"/>
    <col min="15514" max="15515" width="9.140625" style="1" customWidth="1"/>
    <col min="15516" max="15516" width="14.140625" style="1" customWidth="1"/>
    <col min="15517" max="15517" width="11.42578125" style="1" customWidth="1"/>
    <col min="15518" max="15518" width="11.28515625" style="1" customWidth="1"/>
    <col min="15519" max="15519" width="12.28515625" style="1" customWidth="1"/>
    <col min="15520" max="15520" width="11.28515625" style="1" customWidth="1"/>
    <col min="15521" max="15526" width="10.7109375" style="1" customWidth="1"/>
    <col min="15527" max="15527" width="12.85546875" style="1" customWidth="1"/>
    <col min="15528" max="15528" width="10.7109375" style="1" customWidth="1"/>
    <col min="15529" max="15529" width="11" style="1" customWidth="1"/>
    <col min="15530" max="15531" width="9.140625" style="1" customWidth="1"/>
    <col min="15532" max="15532" width="14.140625" style="1" customWidth="1"/>
    <col min="15533" max="15533" width="11.42578125" style="1" customWidth="1"/>
    <col min="15534" max="15534" width="11.28515625" style="1" customWidth="1"/>
    <col min="15535" max="15535" width="12.28515625" style="1" customWidth="1"/>
    <col min="15536" max="15536" width="11.28515625" style="1" customWidth="1"/>
    <col min="15537" max="15542" width="10.7109375" style="1" customWidth="1"/>
    <col min="15543" max="15543" width="12.85546875" style="1" customWidth="1"/>
    <col min="15544" max="15544" width="10.7109375" style="1" customWidth="1"/>
    <col min="15545" max="15545" width="11" style="1" customWidth="1"/>
    <col min="15546" max="15547" width="9.140625" style="1" customWidth="1"/>
    <col min="15548" max="15548" width="14.140625" style="1" customWidth="1"/>
    <col min="15549" max="15549" width="11.42578125" style="1" customWidth="1"/>
    <col min="15550" max="15550" width="11.28515625" style="1" customWidth="1"/>
    <col min="15551" max="15551" width="12.28515625" style="1" customWidth="1"/>
    <col min="15552" max="15552" width="11.28515625" style="1" customWidth="1"/>
    <col min="15553" max="15558" width="10.7109375" style="1" customWidth="1"/>
    <col min="15559" max="15559" width="12.85546875" style="1" customWidth="1"/>
    <col min="15560" max="15560" width="10.7109375" style="1" customWidth="1"/>
    <col min="15561" max="15561" width="11" style="1" customWidth="1"/>
    <col min="15562" max="15563" width="9.140625" style="1" customWidth="1"/>
    <col min="15564" max="15564" width="14.140625" style="1" customWidth="1"/>
    <col min="15565" max="15565" width="11.42578125" style="1" customWidth="1"/>
    <col min="15566" max="15566" width="11.28515625" style="1" customWidth="1"/>
    <col min="15567" max="15567" width="12.28515625" style="1" customWidth="1"/>
    <col min="15568" max="15568" width="11.28515625" style="1" customWidth="1"/>
    <col min="15569" max="15574" width="10.7109375" style="1" customWidth="1"/>
    <col min="15575" max="15575" width="12.85546875" style="1" customWidth="1"/>
    <col min="15576" max="15576" width="10.7109375" style="1" customWidth="1"/>
    <col min="15577" max="15577" width="11" style="1" customWidth="1"/>
    <col min="15578" max="15579" width="9.140625" style="1" customWidth="1"/>
    <col min="15580" max="15580" width="14.140625" style="1" customWidth="1"/>
    <col min="15581" max="15581" width="11.42578125" style="1" customWidth="1"/>
    <col min="15582" max="15582" width="11.28515625" style="1" customWidth="1"/>
    <col min="15583" max="15583" width="12.28515625" style="1" customWidth="1"/>
    <col min="15584" max="15584" width="11.28515625" style="1" customWidth="1"/>
    <col min="15585" max="15590" width="10.7109375" style="1" customWidth="1"/>
    <col min="15591" max="15591" width="12.85546875" style="1" customWidth="1"/>
    <col min="15592" max="15592" width="10.7109375" style="1" customWidth="1"/>
    <col min="15593" max="15593" width="11" style="1" customWidth="1"/>
    <col min="15594" max="15595" width="9.140625" style="1" customWidth="1"/>
    <col min="15596" max="15596" width="14.140625" style="1" customWidth="1"/>
    <col min="15597" max="15597" width="11.42578125" style="1" customWidth="1"/>
    <col min="15598" max="15598" width="11.28515625" style="1" customWidth="1"/>
    <col min="15599" max="15599" width="12.28515625" style="1" customWidth="1"/>
    <col min="15600" max="15600" width="11.28515625" style="1" customWidth="1"/>
    <col min="15601" max="15606" width="10.7109375" style="1" customWidth="1"/>
    <col min="15607" max="15607" width="12.85546875" style="1" customWidth="1"/>
    <col min="15608" max="15608" width="10.7109375" style="1" customWidth="1"/>
    <col min="15609" max="15609" width="11" style="1" customWidth="1"/>
    <col min="15610" max="15611" width="9.140625" style="1" customWidth="1"/>
    <col min="15612" max="15612" width="14.140625" style="1" customWidth="1"/>
    <col min="15613" max="15613" width="11.42578125" style="1" customWidth="1"/>
    <col min="15614" max="15614" width="11.28515625" style="1" customWidth="1"/>
    <col min="15615" max="15615" width="12.28515625" style="1" customWidth="1"/>
    <col min="15616" max="15616" width="11.28515625" style="1" customWidth="1"/>
    <col min="15617" max="15622" width="10.7109375" style="1" bestFit="1" customWidth="1"/>
    <col min="15623" max="15623" width="12.85546875" style="1" customWidth="1"/>
    <col min="15624" max="15624" width="10.7109375" style="1" customWidth="1"/>
    <col min="15625" max="15625" width="11" style="1" customWidth="1"/>
    <col min="15626" max="15626" width="12" style="1" customWidth="1"/>
    <col min="15627" max="15671" width="9.140625" style="1"/>
    <col min="15672" max="15672" width="6" style="1" customWidth="1"/>
    <col min="15673" max="15673" width="9.140625" style="1"/>
    <col min="15674" max="15674" width="15.42578125" style="1" customWidth="1"/>
    <col min="15675" max="15675" width="14.85546875" style="1" customWidth="1"/>
    <col min="15676" max="15676" width="14.140625" style="1" customWidth="1"/>
    <col min="15677" max="15677" width="11.42578125" style="1" customWidth="1"/>
    <col min="15678" max="15678" width="11.28515625" style="1" customWidth="1"/>
    <col min="15679" max="15679" width="12.28515625" style="1" customWidth="1"/>
    <col min="15680" max="15680" width="11.28515625" style="1" customWidth="1"/>
    <col min="15681" max="15686" width="10.7109375" style="1" customWidth="1"/>
    <col min="15687" max="15687" width="12.85546875" style="1" customWidth="1"/>
    <col min="15688" max="15688" width="10.7109375" style="1" customWidth="1"/>
    <col min="15689" max="15689" width="11" style="1" customWidth="1"/>
    <col min="15690" max="15691" width="9.140625" style="1" customWidth="1"/>
    <col min="15692" max="15692" width="14.140625" style="1" customWidth="1"/>
    <col min="15693" max="15693" width="11.42578125" style="1" customWidth="1"/>
    <col min="15694" max="15694" width="11.28515625" style="1" customWidth="1"/>
    <col min="15695" max="15695" width="12.28515625" style="1" customWidth="1"/>
    <col min="15696" max="15696" width="11.28515625" style="1" customWidth="1"/>
    <col min="15697" max="15702" width="10.7109375" style="1" customWidth="1"/>
    <col min="15703" max="15703" width="12.85546875" style="1" customWidth="1"/>
    <col min="15704" max="15704" width="10.7109375" style="1" customWidth="1"/>
    <col min="15705" max="15705" width="11" style="1" customWidth="1"/>
    <col min="15706" max="15707" width="9.140625" style="1" customWidth="1"/>
    <col min="15708" max="15708" width="14.140625" style="1" customWidth="1"/>
    <col min="15709" max="15709" width="11.42578125" style="1" customWidth="1"/>
    <col min="15710" max="15710" width="11.28515625" style="1" customWidth="1"/>
    <col min="15711" max="15711" width="12.28515625" style="1" customWidth="1"/>
    <col min="15712" max="15712" width="11.28515625" style="1" customWidth="1"/>
    <col min="15713" max="15718" width="10.7109375" style="1" customWidth="1"/>
    <col min="15719" max="15719" width="12.85546875" style="1" customWidth="1"/>
    <col min="15720" max="15720" width="10.7109375" style="1" customWidth="1"/>
    <col min="15721" max="15721" width="11" style="1" customWidth="1"/>
    <col min="15722" max="15723" width="9.140625" style="1" customWidth="1"/>
    <col min="15724" max="15724" width="14.140625" style="1" customWidth="1"/>
    <col min="15725" max="15725" width="11.42578125" style="1" customWidth="1"/>
    <col min="15726" max="15726" width="11.28515625" style="1" customWidth="1"/>
    <col min="15727" max="15727" width="12.28515625" style="1" customWidth="1"/>
    <col min="15728" max="15728" width="11.28515625" style="1" customWidth="1"/>
    <col min="15729" max="15734" width="10.7109375" style="1" customWidth="1"/>
    <col min="15735" max="15735" width="12.85546875" style="1" customWidth="1"/>
    <col min="15736" max="15736" width="10.7109375" style="1" customWidth="1"/>
    <col min="15737" max="15737" width="11" style="1" customWidth="1"/>
    <col min="15738" max="15739" width="9.140625" style="1" customWidth="1"/>
    <col min="15740" max="15740" width="14.140625" style="1" customWidth="1"/>
    <col min="15741" max="15741" width="11.42578125" style="1" customWidth="1"/>
    <col min="15742" max="15742" width="11.28515625" style="1" customWidth="1"/>
    <col min="15743" max="15743" width="12.28515625" style="1" customWidth="1"/>
    <col min="15744" max="15744" width="11.28515625" style="1" customWidth="1"/>
    <col min="15745" max="15750" width="10.7109375" style="1" customWidth="1"/>
    <col min="15751" max="15751" width="12.85546875" style="1" customWidth="1"/>
    <col min="15752" max="15752" width="10.7109375" style="1" customWidth="1"/>
    <col min="15753" max="15753" width="11" style="1" customWidth="1"/>
    <col min="15754" max="15755" width="9.140625" style="1" customWidth="1"/>
    <col min="15756" max="15756" width="14.140625" style="1" customWidth="1"/>
    <col min="15757" max="15757" width="11.42578125" style="1" customWidth="1"/>
    <col min="15758" max="15758" width="11.28515625" style="1" customWidth="1"/>
    <col min="15759" max="15759" width="12.28515625" style="1" customWidth="1"/>
    <col min="15760" max="15760" width="11.28515625" style="1" customWidth="1"/>
    <col min="15761" max="15766" width="10.7109375" style="1" customWidth="1"/>
    <col min="15767" max="15767" width="12.85546875" style="1" customWidth="1"/>
    <col min="15768" max="15768" width="10.7109375" style="1" customWidth="1"/>
    <col min="15769" max="15769" width="11" style="1" customWidth="1"/>
    <col min="15770" max="15771" width="9.140625" style="1" customWidth="1"/>
    <col min="15772" max="15772" width="14.140625" style="1" customWidth="1"/>
    <col min="15773" max="15773" width="11.42578125" style="1" customWidth="1"/>
    <col min="15774" max="15774" width="11.28515625" style="1" customWidth="1"/>
    <col min="15775" max="15775" width="12.28515625" style="1" customWidth="1"/>
    <col min="15776" max="15776" width="11.28515625" style="1" customWidth="1"/>
    <col min="15777" max="15782" width="10.7109375" style="1" customWidth="1"/>
    <col min="15783" max="15783" width="12.85546875" style="1" customWidth="1"/>
    <col min="15784" max="15784" width="10.7109375" style="1" customWidth="1"/>
    <col min="15785" max="15785" width="11" style="1" customWidth="1"/>
    <col min="15786" max="15787" width="9.140625" style="1" customWidth="1"/>
    <col min="15788" max="15788" width="14.140625" style="1" customWidth="1"/>
    <col min="15789" max="15789" width="11.42578125" style="1" customWidth="1"/>
    <col min="15790" max="15790" width="11.28515625" style="1" customWidth="1"/>
    <col min="15791" max="15791" width="12.28515625" style="1" customWidth="1"/>
    <col min="15792" max="15792" width="11.28515625" style="1" customWidth="1"/>
    <col min="15793" max="15798" width="10.7109375" style="1" customWidth="1"/>
    <col min="15799" max="15799" width="12.85546875" style="1" customWidth="1"/>
    <col min="15800" max="15800" width="10.7109375" style="1" customWidth="1"/>
    <col min="15801" max="15801" width="11" style="1" customWidth="1"/>
    <col min="15802" max="15803" width="9.140625" style="1" customWidth="1"/>
    <col min="15804" max="15804" width="14.140625" style="1" customWidth="1"/>
    <col min="15805" max="15805" width="11.42578125" style="1" customWidth="1"/>
    <col min="15806" max="15806" width="11.28515625" style="1" customWidth="1"/>
    <col min="15807" max="15807" width="12.28515625" style="1" customWidth="1"/>
    <col min="15808" max="15808" width="11.28515625" style="1" customWidth="1"/>
    <col min="15809" max="15814" width="10.7109375" style="1" customWidth="1"/>
    <col min="15815" max="15815" width="12.85546875" style="1" customWidth="1"/>
    <col min="15816" max="15816" width="10.7109375" style="1" customWidth="1"/>
    <col min="15817" max="15817" width="11" style="1" customWidth="1"/>
    <col min="15818" max="15819" width="9.140625" style="1" customWidth="1"/>
    <col min="15820" max="15820" width="14.140625" style="1" customWidth="1"/>
    <col min="15821" max="15821" width="11.42578125" style="1" customWidth="1"/>
    <col min="15822" max="15822" width="11.28515625" style="1" customWidth="1"/>
    <col min="15823" max="15823" width="12.28515625" style="1" customWidth="1"/>
    <col min="15824" max="15824" width="11.28515625" style="1" customWidth="1"/>
    <col min="15825" max="15830" width="10.7109375" style="1" customWidth="1"/>
    <col min="15831" max="15831" width="12.85546875" style="1" customWidth="1"/>
    <col min="15832" max="15832" width="10.7109375" style="1" customWidth="1"/>
    <col min="15833" max="15833" width="11" style="1" customWidth="1"/>
    <col min="15834" max="15835" width="9.140625" style="1" customWidth="1"/>
    <col min="15836" max="15836" width="14.140625" style="1" customWidth="1"/>
    <col min="15837" max="15837" width="11.42578125" style="1" customWidth="1"/>
    <col min="15838" max="15838" width="11.28515625" style="1" customWidth="1"/>
    <col min="15839" max="15839" width="12.28515625" style="1" customWidth="1"/>
    <col min="15840" max="15840" width="11.28515625" style="1" customWidth="1"/>
    <col min="15841" max="15846" width="10.7109375" style="1" customWidth="1"/>
    <col min="15847" max="15847" width="12.85546875" style="1" customWidth="1"/>
    <col min="15848" max="15848" width="10.7109375" style="1" customWidth="1"/>
    <col min="15849" max="15849" width="11" style="1" customWidth="1"/>
    <col min="15850" max="15851" width="9.140625" style="1" customWidth="1"/>
    <col min="15852" max="15852" width="14.140625" style="1" customWidth="1"/>
    <col min="15853" max="15853" width="11.42578125" style="1" customWidth="1"/>
    <col min="15854" max="15854" width="11.28515625" style="1" customWidth="1"/>
    <col min="15855" max="15855" width="12.28515625" style="1" customWidth="1"/>
    <col min="15856" max="15856" width="11.28515625" style="1" customWidth="1"/>
    <col min="15857" max="15862" width="10.7109375" style="1" customWidth="1"/>
    <col min="15863" max="15863" width="12.85546875" style="1" customWidth="1"/>
    <col min="15864" max="15864" width="10.7109375" style="1" customWidth="1"/>
    <col min="15865" max="15865" width="11" style="1" customWidth="1"/>
    <col min="15866" max="15867" width="9.140625" style="1" customWidth="1"/>
    <col min="15868" max="15868" width="14.140625" style="1" customWidth="1"/>
    <col min="15869" max="15869" width="11.42578125" style="1" customWidth="1"/>
    <col min="15870" max="15870" width="11.28515625" style="1" customWidth="1"/>
    <col min="15871" max="15871" width="12.28515625" style="1" customWidth="1"/>
    <col min="15872" max="15872" width="11.28515625" style="1" customWidth="1"/>
    <col min="15873" max="15878" width="10.7109375" style="1" bestFit="1" customWidth="1"/>
    <col min="15879" max="15879" width="12.85546875" style="1" customWidth="1"/>
    <col min="15880" max="15880" width="10.7109375" style="1" customWidth="1"/>
    <col min="15881" max="15881" width="11" style="1" customWidth="1"/>
    <col min="15882" max="15882" width="12" style="1" customWidth="1"/>
    <col min="15883" max="15927" width="9.140625" style="1"/>
    <col min="15928" max="15928" width="6" style="1" customWidth="1"/>
    <col min="15929" max="15929" width="9.140625" style="1"/>
    <col min="15930" max="15930" width="15.42578125" style="1" customWidth="1"/>
    <col min="15931" max="15931" width="14.85546875" style="1" customWidth="1"/>
    <col min="15932" max="15932" width="14.140625" style="1" customWidth="1"/>
    <col min="15933" max="15933" width="11.42578125" style="1" customWidth="1"/>
    <col min="15934" max="15934" width="11.28515625" style="1" customWidth="1"/>
    <col min="15935" max="15935" width="12.28515625" style="1" customWidth="1"/>
    <col min="15936" max="15936" width="11.28515625" style="1" customWidth="1"/>
    <col min="15937" max="15942" width="10.7109375" style="1" customWidth="1"/>
    <col min="15943" max="15943" width="12.85546875" style="1" customWidth="1"/>
    <col min="15944" max="15944" width="10.7109375" style="1" customWidth="1"/>
    <col min="15945" max="15945" width="11" style="1" customWidth="1"/>
    <col min="15946" max="15947" width="9.140625" style="1" customWidth="1"/>
    <col min="15948" max="15948" width="14.140625" style="1" customWidth="1"/>
    <col min="15949" max="15949" width="11.42578125" style="1" customWidth="1"/>
    <col min="15950" max="15950" width="11.28515625" style="1" customWidth="1"/>
    <col min="15951" max="15951" width="12.28515625" style="1" customWidth="1"/>
    <col min="15952" max="15952" width="11.28515625" style="1" customWidth="1"/>
    <col min="15953" max="15958" width="10.7109375" style="1" customWidth="1"/>
    <col min="15959" max="15959" width="12.85546875" style="1" customWidth="1"/>
    <col min="15960" max="15960" width="10.7109375" style="1" customWidth="1"/>
    <col min="15961" max="15961" width="11" style="1" customWidth="1"/>
    <col min="15962" max="15963" width="9.140625" style="1" customWidth="1"/>
    <col min="15964" max="15964" width="14.140625" style="1" customWidth="1"/>
    <col min="15965" max="15965" width="11.42578125" style="1" customWidth="1"/>
    <col min="15966" max="15966" width="11.28515625" style="1" customWidth="1"/>
    <col min="15967" max="15967" width="12.28515625" style="1" customWidth="1"/>
    <col min="15968" max="15968" width="11.28515625" style="1" customWidth="1"/>
    <col min="15969" max="15974" width="10.7109375" style="1" customWidth="1"/>
    <col min="15975" max="15975" width="12.85546875" style="1" customWidth="1"/>
    <col min="15976" max="15976" width="10.7109375" style="1" customWidth="1"/>
    <col min="15977" max="15977" width="11" style="1" customWidth="1"/>
    <col min="15978" max="15979" width="9.140625" style="1" customWidth="1"/>
    <col min="15980" max="15980" width="14.140625" style="1" customWidth="1"/>
    <col min="15981" max="15981" width="11.42578125" style="1" customWidth="1"/>
    <col min="15982" max="15982" width="11.28515625" style="1" customWidth="1"/>
    <col min="15983" max="15983" width="12.28515625" style="1" customWidth="1"/>
    <col min="15984" max="15984" width="11.28515625" style="1" customWidth="1"/>
    <col min="15985" max="15990" width="10.7109375" style="1" customWidth="1"/>
    <col min="15991" max="15991" width="12.85546875" style="1" customWidth="1"/>
    <col min="15992" max="15992" width="10.7109375" style="1" customWidth="1"/>
    <col min="15993" max="15993" width="11" style="1" customWidth="1"/>
    <col min="15994" max="15995" width="9.140625" style="1" customWidth="1"/>
    <col min="15996" max="15996" width="14.140625" style="1" customWidth="1"/>
    <col min="15997" max="15997" width="11.42578125" style="1" customWidth="1"/>
    <col min="15998" max="15998" width="11.28515625" style="1" customWidth="1"/>
    <col min="15999" max="15999" width="12.28515625" style="1" customWidth="1"/>
    <col min="16000" max="16000" width="11.28515625" style="1" customWidth="1"/>
    <col min="16001" max="16006" width="10.7109375" style="1" customWidth="1"/>
    <col min="16007" max="16007" width="12.85546875" style="1" customWidth="1"/>
    <col min="16008" max="16008" width="10.7109375" style="1" customWidth="1"/>
    <col min="16009" max="16009" width="11" style="1" customWidth="1"/>
    <col min="16010" max="16011" width="9.140625" style="1" customWidth="1"/>
    <col min="16012" max="16012" width="14.140625" style="1" customWidth="1"/>
    <col min="16013" max="16013" width="11.42578125" style="1" customWidth="1"/>
    <col min="16014" max="16014" width="11.28515625" style="1" customWidth="1"/>
    <col min="16015" max="16015" width="12.28515625" style="1" customWidth="1"/>
    <col min="16016" max="16016" width="11.28515625" style="1" customWidth="1"/>
    <col min="16017" max="16022" width="10.7109375" style="1" customWidth="1"/>
    <col min="16023" max="16023" width="12.85546875" style="1" customWidth="1"/>
    <col min="16024" max="16024" width="10.7109375" style="1" customWidth="1"/>
    <col min="16025" max="16025" width="11" style="1" customWidth="1"/>
    <col min="16026" max="16027" width="9.140625" style="1" customWidth="1"/>
    <col min="16028" max="16028" width="14.140625" style="1" customWidth="1"/>
    <col min="16029" max="16029" width="11.42578125" style="1" customWidth="1"/>
    <col min="16030" max="16030" width="11.28515625" style="1" customWidth="1"/>
    <col min="16031" max="16031" width="12.28515625" style="1" customWidth="1"/>
    <col min="16032" max="16032" width="11.28515625" style="1" customWidth="1"/>
    <col min="16033" max="16038" width="10.7109375" style="1" customWidth="1"/>
    <col min="16039" max="16039" width="12.85546875" style="1" customWidth="1"/>
    <col min="16040" max="16040" width="10.7109375" style="1" customWidth="1"/>
    <col min="16041" max="16041" width="11" style="1" customWidth="1"/>
    <col min="16042" max="16043" width="9.140625" style="1" customWidth="1"/>
    <col min="16044" max="16044" width="14.140625" style="1" customWidth="1"/>
    <col min="16045" max="16045" width="11.42578125" style="1" customWidth="1"/>
    <col min="16046" max="16046" width="11.28515625" style="1" customWidth="1"/>
    <col min="16047" max="16047" width="12.28515625" style="1" customWidth="1"/>
    <col min="16048" max="16048" width="11.28515625" style="1" customWidth="1"/>
    <col min="16049" max="16054" width="10.7109375" style="1" customWidth="1"/>
    <col min="16055" max="16055" width="12.85546875" style="1" customWidth="1"/>
    <col min="16056" max="16056" width="10.7109375" style="1" customWidth="1"/>
    <col min="16057" max="16057" width="11" style="1" customWidth="1"/>
    <col min="16058" max="16059" width="9.140625" style="1" customWidth="1"/>
    <col min="16060" max="16060" width="14.140625" style="1" customWidth="1"/>
    <col min="16061" max="16061" width="11.42578125" style="1" customWidth="1"/>
    <col min="16062" max="16062" width="11.28515625" style="1" customWidth="1"/>
    <col min="16063" max="16063" width="12.28515625" style="1" customWidth="1"/>
    <col min="16064" max="16064" width="11.28515625" style="1" customWidth="1"/>
    <col min="16065" max="16070" width="10.7109375" style="1" customWidth="1"/>
    <col min="16071" max="16071" width="12.85546875" style="1" customWidth="1"/>
    <col min="16072" max="16072" width="10.7109375" style="1" customWidth="1"/>
    <col min="16073" max="16073" width="11" style="1" customWidth="1"/>
    <col min="16074" max="16075" width="9.140625" style="1" customWidth="1"/>
    <col min="16076" max="16076" width="14.140625" style="1" customWidth="1"/>
    <col min="16077" max="16077" width="11.42578125" style="1" customWidth="1"/>
    <col min="16078" max="16078" width="11.28515625" style="1" customWidth="1"/>
    <col min="16079" max="16079" width="12.28515625" style="1" customWidth="1"/>
    <col min="16080" max="16080" width="11.28515625" style="1" customWidth="1"/>
    <col min="16081" max="16086" width="10.7109375" style="1" customWidth="1"/>
    <col min="16087" max="16087" width="12.85546875" style="1" customWidth="1"/>
    <col min="16088" max="16088" width="10.7109375" style="1" customWidth="1"/>
    <col min="16089" max="16089" width="11" style="1" customWidth="1"/>
    <col min="16090" max="16091" width="9.140625" style="1" customWidth="1"/>
    <col min="16092" max="16092" width="14.140625" style="1" customWidth="1"/>
    <col min="16093" max="16093" width="11.42578125" style="1" customWidth="1"/>
    <col min="16094" max="16094" width="11.28515625" style="1" customWidth="1"/>
    <col min="16095" max="16095" width="12.28515625" style="1" customWidth="1"/>
    <col min="16096" max="16096" width="11.28515625" style="1" customWidth="1"/>
    <col min="16097" max="16102" width="10.7109375" style="1" customWidth="1"/>
    <col min="16103" max="16103" width="12.85546875" style="1" customWidth="1"/>
    <col min="16104" max="16104" width="10.7109375" style="1" customWidth="1"/>
    <col min="16105" max="16105" width="11" style="1" customWidth="1"/>
    <col min="16106" max="16107" width="9.140625" style="1" customWidth="1"/>
    <col min="16108" max="16108" width="14.140625" style="1" customWidth="1"/>
    <col min="16109" max="16109" width="11.42578125" style="1" customWidth="1"/>
    <col min="16110" max="16110" width="11.28515625" style="1" customWidth="1"/>
    <col min="16111" max="16111" width="12.28515625" style="1" customWidth="1"/>
    <col min="16112" max="16112" width="11.28515625" style="1" customWidth="1"/>
    <col min="16113" max="16118" width="10.7109375" style="1" customWidth="1"/>
    <col min="16119" max="16119" width="12.85546875" style="1" customWidth="1"/>
    <col min="16120" max="16120" width="10.7109375" style="1" customWidth="1"/>
    <col min="16121" max="16121" width="11" style="1" customWidth="1"/>
    <col min="16122" max="16123" width="9.140625" style="1" customWidth="1"/>
    <col min="16124" max="16124" width="14.140625" style="1" customWidth="1"/>
    <col min="16125" max="16125" width="11.42578125" style="1" customWidth="1"/>
    <col min="16126" max="16126" width="11.28515625" style="1" customWidth="1"/>
    <col min="16127" max="16127" width="12.28515625" style="1" customWidth="1"/>
    <col min="16128" max="16128" width="11.28515625" style="1" customWidth="1"/>
    <col min="16129" max="16134" width="10.7109375" style="1" bestFit="1" customWidth="1"/>
    <col min="16135" max="16135" width="12.85546875" style="1" customWidth="1"/>
    <col min="16136" max="16136" width="10.7109375" style="1" customWidth="1"/>
    <col min="16137" max="16137" width="11" style="1" customWidth="1"/>
    <col min="16138" max="16138" width="12" style="1" customWidth="1"/>
    <col min="16139" max="16384" width="9.140625" style="1"/>
  </cols>
  <sheetData>
    <row r="1" spans="1:14" x14ac:dyDescent="0.2">
      <c r="A1" s="82" t="s">
        <v>164</v>
      </c>
      <c r="B1" s="82"/>
      <c r="C1" s="82"/>
      <c r="D1" s="82"/>
      <c r="E1" s="82"/>
      <c r="F1" s="82"/>
      <c r="G1" s="82"/>
      <c r="H1" s="82"/>
      <c r="I1" s="82"/>
      <c r="J1" s="20"/>
      <c r="K1" s="20"/>
      <c r="L1" s="20"/>
    </row>
    <row r="2" spans="1:14" x14ac:dyDescent="0.2">
      <c r="A2" s="82" t="s">
        <v>59</v>
      </c>
      <c r="B2" s="82"/>
      <c r="C2" s="82"/>
      <c r="D2" s="82"/>
      <c r="E2" s="82"/>
      <c r="F2" s="82"/>
      <c r="G2" s="82"/>
      <c r="H2" s="82"/>
      <c r="I2" s="82"/>
      <c r="J2" s="20"/>
      <c r="K2" s="20"/>
      <c r="L2" s="20"/>
    </row>
    <row r="3" spans="1:14" s="22" customFormat="1" x14ac:dyDescent="0.2">
      <c r="A3" s="82" t="s">
        <v>157</v>
      </c>
      <c r="B3" s="82"/>
      <c r="C3" s="82"/>
      <c r="D3" s="82"/>
      <c r="E3" s="82"/>
      <c r="F3" s="82"/>
      <c r="G3" s="82"/>
      <c r="H3" s="82"/>
      <c r="I3" s="82"/>
      <c r="J3" s="21"/>
      <c r="K3" s="21"/>
      <c r="L3" s="21"/>
    </row>
    <row r="4" spans="1:14" ht="13.5" thickBot="1" x14ac:dyDescent="0.25">
      <c r="A4" s="1"/>
      <c r="B4" s="1"/>
      <c r="C4" s="23"/>
      <c r="D4" s="23"/>
      <c r="E4" s="23"/>
      <c r="F4" s="23"/>
      <c r="G4" s="24"/>
      <c r="H4" s="23"/>
      <c r="I4" s="23"/>
    </row>
    <row r="5" spans="1:14" x14ac:dyDescent="0.2">
      <c r="A5" s="25"/>
      <c r="B5" s="90" t="s">
        <v>60</v>
      </c>
      <c r="C5" s="91"/>
      <c r="D5" s="92"/>
      <c r="E5" s="85" t="s">
        <v>62</v>
      </c>
      <c r="F5" s="88" t="s">
        <v>61</v>
      </c>
      <c r="G5" s="89"/>
      <c r="H5" s="89"/>
      <c r="I5" s="89"/>
    </row>
    <row r="6" spans="1:14" x14ac:dyDescent="0.2">
      <c r="A6" s="26" t="s">
        <v>0</v>
      </c>
      <c r="B6" s="93"/>
      <c r="C6" s="94"/>
      <c r="D6" s="92"/>
      <c r="E6" s="86"/>
      <c r="F6" s="95" t="s">
        <v>63</v>
      </c>
      <c r="G6" s="83" t="s">
        <v>64</v>
      </c>
      <c r="H6" s="83" t="s">
        <v>65</v>
      </c>
      <c r="I6" s="83" t="s">
        <v>66</v>
      </c>
    </row>
    <row r="7" spans="1:14" ht="12" customHeight="1" x14ac:dyDescent="0.2">
      <c r="A7" s="26" t="s">
        <v>67</v>
      </c>
      <c r="B7" s="93"/>
      <c r="C7" s="91"/>
      <c r="D7" s="92"/>
      <c r="E7" s="87"/>
      <c r="F7" s="96"/>
      <c r="G7" s="84"/>
      <c r="H7" s="84"/>
      <c r="I7" s="84"/>
    </row>
    <row r="8" spans="1:14" x14ac:dyDescent="0.2">
      <c r="A8" s="27"/>
      <c r="B8" s="104"/>
      <c r="C8" s="105"/>
      <c r="D8" s="106"/>
      <c r="E8" s="28"/>
      <c r="F8" s="72"/>
      <c r="G8" s="72"/>
      <c r="H8" s="72"/>
      <c r="I8" s="72"/>
      <c r="M8" s="9"/>
      <c r="N8" s="9"/>
    </row>
    <row r="9" spans="1:14" ht="11.25" customHeight="1" x14ac:dyDescent="0.2">
      <c r="A9" s="30"/>
      <c r="B9" s="107" t="s">
        <v>165</v>
      </c>
      <c r="C9" s="107"/>
      <c r="D9" s="107"/>
      <c r="E9" s="31"/>
      <c r="F9" s="32">
        <v>2545.8000000000002</v>
      </c>
      <c r="G9" s="32">
        <v>2373.1</v>
      </c>
      <c r="H9" s="32">
        <v>962.9</v>
      </c>
      <c r="I9" s="32">
        <v>2370</v>
      </c>
      <c r="J9" s="9"/>
      <c r="M9" s="9" t="e">
        <f>#REF!+#REF!+#REF!+#REF!</f>
        <v>#REF!</v>
      </c>
      <c r="N9" s="9" t="e">
        <f>#REF!+#REF!</f>
        <v>#REF!</v>
      </c>
    </row>
    <row r="10" spans="1:14" x14ac:dyDescent="0.2">
      <c r="A10" s="33"/>
      <c r="B10" s="108" t="s">
        <v>68</v>
      </c>
      <c r="C10" s="108"/>
      <c r="D10" s="108"/>
      <c r="E10" s="34">
        <f>SUM(F10:I10)</f>
        <v>285</v>
      </c>
      <c r="F10" s="35">
        <v>85</v>
      </c>
      <c r="G10" s="35">
        <v>62</v>
      </c>
      <c r="H10" s="35">
        <v>56</v>
      </c>
      <c r="I10" s="35">
        <v>82</v>
      </c>
      <c r="J10" s="9"/>
      <c r="M10" s="9" t="e">
        <f>#REF!+#REF!+#REF!+#REF!</f>
        <v>#REF!</v>
      </c>
      <c r="N10" s="9" t="e">
        <f>#REF!+#REF!</f>
        <v>#REF!</v>
      </c>
    </row>
    <row r="11" spans="1:14" ht="27" customHeight="1" x14ac:dyDescent="0.2">
      <c r="A11" s="36"/>
      <c r="B11" s="109" t="s">
        <v>69</v>
      </c>
      <c r="C11" s="109"/>
      <c r="D11" s="109"/>
      <c r="E11" s="37">
        <f t="shared" ref="E11:I11" si="0">E14+E24+E31+E40+E70</f>
        <v>1348938</v>
      </c>
      <c r="F11" s="37">
        <f t="shared" si="0"/>
        <v>418724.5</v>
      </c>
      <c r="G11" s="37">
        <f t="shared" si="0"/>
        <v>391771.5</v>
      </c>
      <c r="H11" s="37">
        <f t="shared" si="0"/>
        <v>148038</v>
      </c>
      <c r="I11" s="37">
        <f t="shared" si="0"/>
        <v>390404</v>
      </c>
      <c r="J11" s="9"/>
      <c r="M11" s="9" t="e">
        <f>#REF!+#REF!+#REF!+#REF!</f>
        <v>#REF!</v>
      </c>
      <c r="N11" s="9" t="e">
        <f>#REF!+#REF!</f>
        <v>#REF!</v>
      </c>
    </row>
    <row r="12" spans="1:14" ht="12.75" x14ac:dyDescent="0.2">
      <c r="A12" s="38"/>
      <c r="B12" s="97" t="s">
        <v>70</v>
      </c>
      <c r="C12" s="98"/>
      <c r="D12" s="99"/>
      <c r="E12" s="39"/>
      <c r="F12" s="40"/>
      <c r="G12" s="40"/>
      <c r="H12" s="40"/>
      <c r="I12" s="40"/>
      <c r="J12" s="9"/>
      <c r="M12" s="9" t="e">
        <f>#REF!+#REF!+#REF!+#REF!</f>
        <v>#REF!</v>
      </c>
      <c r="N12" s="9" t="e">
        <f>#REF!+#REF!</f>
        <v>#REF!</v>
      </c>
    </row>
    <row r="13" spans="1:14" ht="12.75" hidden="1" x14ac:dyDescent="0.2">
      <c r="A13" s="73"/>
      <c r="B13" s="110"/>
      <c r="C13" s="111"/>
      <c r="D13" s="112"/>
      <c r="E13" s="42"/>
      <c r="F13" s="40"/>
      <c r="G13" s="40"/>
      <c r="H13" s="40"/>
      <c r="I13" s="40"/>
      <c r="J13" s="9"/>
      <c r="M13" s="9" t="e">
        <f>#REF!+#REF!+#REF!+#REF!</f>
        <v>#REF!</v>
      </c>
      <c r="N13" s="9" t="e">
        <f>#REF!+#REF!</f>
        <v>#REF!</v>
      </c>
    </row>
    <row r="14" spans="1:14" ht="12.75" x14ac:dyDescent="0.2">
      <c r="A14" s="43" t="s">
        <v>71</v>
      </c>
      <c r="B14" s="113" t="s">
        <v>72</v>
      </c>
      <c r="C14" s="114"/>
      <c r="D14" s="115"/>
      <c r="E14" s="44">
        <f t="shared" ref="E14:E31" si="1">SUM(F14:I14)</f>
        <v>81833</v>
      </c>
      <c r="F14" s="44">
        <f>'1039'!I99-'1039'!I12</f>
        <v>15809.5</v>
      </c>
      <c r="G14" s="44">
        <f>'1342'!I99-'1342'!I13</f>
        <v>22734.5</v>
      </c>
      <c r="H14" s="44">
        <f>'1343'!I99</f>
        <v>10185</v>
      </c>
      <c r="I14" s="44">
        <f>'1344'!I99-'1344'!I13</f>
        <v>33104</v>
      </c>
      <c r="J14" s="9"/>
      <c r="M14" s="9" t="e">
        <f>#REF!+#REF!+#REF!+#REF!</f>
        <v>#REF!</v>
      </c>
      <c r="N14" s="9" t="e">
        <f>#REF!+#REF!</f>
        <v>#REF!</v>
      </c>
    </row>
    <row r="15" spans="1:14" ht="12.75" hidden="1" x14ac:dyDescent="0.2">
      <c r="A15" s="38"/>
      <c r="B15" s="116" t="s">
        <v>70</v>
      </c>
      <c r="C15" s="117"/>
      <c r="D15" s="118"/>
      <c r="E15" s="45">
        <f t="shared" si="1"/>
        <v>0</v>
      </c>
      <c r="F15" s="40"/>
      <c r="G15" s="40"/>
      <c r="H15" s="40"/>
      <c r="I15" s="40"/>
      <c r="J15" s="9"/>
      <c r="M15" s="9" t="e">
        <f>#REF!+#REF!+#REF!+#REF!</f>
        <v>#REF!</v>
      </c>
      <c r="N15" s="9" t="e">
        <f>#REF!+#REF!</f>
        <v>#REF!</v>
      </c>
    </row>
    <row r="16" spans="1:14" ht="12.75" hidden="1" x14ac:dyDescent="0.2">
      <c r="A16" s="73" t="s">
        <v>73</v>
      </c>
      <c r="B16" s="101" t="s">
        <v>74</v>
      </c>
      <c r="C16" s="102"/>
      <c r="D16" s="103"/>
      <c r="E16" s="45">
        <f t="shared" si="1"/>
        <v>0</v>
      </c>
      <c r="F16" s="40"/>
      <c r="G16" s="40"/>
      <c r="H16" s="40"/>
      <c r="I16" s="40"/>
      <c r="J16" s="9"/>
      <c r="M16" s="9" t="e">
        <f>#REF!+#REF!+#REF!+#REF!</f>
        <v>#REF!</v>
      </c>
      <c r="N16" s="9" t="e">
        <f>#REF!+#REF!</f>
        <v>#REF!</v>
      </c>
    </row>
    <row r="17" spans="1:14" ht="12.75" hidden="1" x14ac:dyDescent="0.2">
      <c r="A17" s="73" t="s">
        <v>73</v>
      </c>
      <c r="B17" s="101" t="s">
        <v>75</v>
      </c>
      <c r="C17" s="102"/>
      <c r="D17" s="103"/>
      <c r="E17" s="45" t="e">
        <f t="shared" si="1"/>
        <v>#REF!</v>
      </c>
      <c r="F17" s="42" t="e">
        <f>SUM(#REF!+#REF!+#REF!+#REF!+#REF!+#REF!+#REF!+#REF!+#REF!+#REF!+#REF!+#REF!)</f>
        <v>#REF!</v>
      </c>
      <c r="G17" s="42" t="e">
        <f>SUM(#REF!+#REF!+#REF!+#REF!+#REF!+#REF!+#REF!+#REF!+#REF!+#REF!+#REF!+#REF!)</f>
        <v>#REF!</v>
      </c>
      <c r="H17" s="42" t="e">
        <f>SUM(#REF!+#REF!+#REF!+#REF!+#REF!+#REF!+#REF!+#REF!+#REF!+#REF!+#REF!+#REF!)</f>
        <v>#REF!</v>
      </c>
      <c r="I17" s="42" t="e">
        <f>SUM(#REF!+#REF!+#REF!+#REF!+#REF!+#REF!+#REF!+#REF!+#REF!+#REF!+#REF!+#REF!)</f>
        <v>#REF!</v>
      </c>
      <c r="J17" s="9"/>
      <c r="K17" s="9"/>
      <c r="M17" s="9" t="e">
        <f>#REF!+#REF!+#REF!+#REF!</f>
        <v>#REF!</v>
      </c>
      <c r="N17" s="9" t="e">
        <f>#REF!+#REF!</f>
        <v>#REF!</v>
      </c>
    </row>
    <row r="18" spans="1:14" ht="12.75" hidden="1" x14ac:dyDescent="0.2">
      <c r="A18" s="73" t="s">
        <v>73</v>
      </c>
      <c r="B18" s="122" t="s">
        <v>76</v>
      </c>
      <c r="C18" s="123"/>
      <c r="D18" s="124"/>
      <c r="E18" s="45">
        <f t="shared" si="1"/>
        <v>0</v>
      </c>
      <c r="F18" s="42"/>
      <c r="G18" s="42"/>
      <c r="H18" s="42"/>
      <c r="I18" s="42"/>
      <c r="J18" s="9"/>
      <c r="M18" s="9" t="e">
        <f>#REF!+#REF!+#REF!+#REF!</f>
        <v>#REF!</v>
      </c>
      <c r="N18" s="9" t="e">
        <f>#REF!+#REF!</f>
        <v>#REF!</v>
      </c>
    </row>
    <row r="19" spans="1:14" ht="12.75" hidden="1" x14ac:dyDescent="0.2">
      <c r="A19" s="73" t="s">
        <v>73</v>
      </c>
      <c r="B19" s="122" t="s">
        <v>77</v>
      </c>
      <c r="C19" s="123"/>
      <c r="D19" s="124"/>
      <c r="E19" s="45">
        <f t="shared" si="1"/>
        <v>0</v>
      </c>
      <c r="F19" s="42"/>
      <c r="G19" s="42"/>
      <c r="H19" s="42"/>
      <c r="I19" s="42"/>
      <c r="J19" s="9"/>
      <c r="M19" s="9" t="e">
        <f>#REF!+#REF!+#REF!+#REF!</f>
        <v>#REF!</v>
      </c>
      <c r="N19" s="9" t="e">
        <f>#REF!+#REF!</f>
        <v>#REF!</v>
      </c>
    </row>
    <row r="20" spans="1:14" ht="12.75" hidden="1" x14ac:dyDescent="0.2">
      <c r="A20" s="73" t="s">
        <v>73</v>
      </c>
      <c r="B20" s="122" t="s">
        <v>78</v>
      </c>
      <c r="C20" s="123"/>
      <c r="D20" s="124"/>
      <c r="E20" s="45">
        <f t="shared" si="1"/>
        <v>0</v>
      </c>
      <c r="F20" s="42"/>
      <c r="G20" s="42"/>
      <c r="H20" s="42"/>
      <c r="I20" s="42"/>
      <c r="J20" s="9"/>
      <c r="M20" s="9" t="e">
        <f>#REF!+#REF!+#REF!+#REF!</f>
        <v>#REF!</v>
      </c>
      <c r="N20" s="9" t="e">
        <f>#REF!+#REF!</f>
        <v>#REF!</v>
      </c>
    </row>
    <row r="21" spans="1:14" ht="12.75" hidden="1" x14ac:dyDescent="0.2">
      <c r="A21" s="73" t="s">
        <v>73</v>
      </c>
      <c r="B21" s="125" t="s">
        <v>79</v>
      </c>
      <c r="C21" s="126"/>
      <c r="D21" s="127"/>
      <c r="E21" s="45">
        <f t="shared" si="1"/>
        <v>0</v>
      </c>
      <c r="F21" s="42"/>
      <c r="G21" s="42"/>
      <c r="H21" s="42"/>
      <c r="I21" s="42"/>
      <c r="J21" s="9"/>
      <c r="M21" s="9" t="e">
        <f>#REF!+#REF!+#REF!+#REF!</f>
        <v>#REF!</v>
      </c>
      <c r="N21" s="9" t="e">
        <f>#REF!+#REF!</f>
        <v>#REF!</v>
      </c>
    </row>
    <row r="22" spans="1:14" ht="12.75" hidden="1" x14ac:dyDescent="0.2">
      <c r="A22" s="73" t="s">
        <v>73</v>
      </c>
      <c r="B22" s="101" t="s">
        <v>80</v>
      </c>
      <c r="C22" s="102"/>
      <c r="D22" s="103"/>
      <c r="E22" s="45">
        <f t="shared" si="1"/>
        <v>0</v>
      </c>
      <c r="F22" s="42"/>
      <c r="G22" s="42"/>
      <c r="H22" s="42"/>
      <c r="I22" s="42"/>
      <c r="J22" s="9"/>
      <c r="M22" s="9" t="e">
        <f>#REF!+#REF!+#REF!+#REF!</f>
        <v>#REF!</v>
      </c>
      <c r="N22" s="9" t="e">
        <f>#REF!+#REF!</f>
        <v>#REF!</v>
      </c>
    </row>
    <row r="23" spans="1:14" ht="12.75" hidden="1" x14ac:dyDescent="0.2">
      <c r="A23" s="73"/>
      <c r="B23" s="110"/>
      <c r="C23" s="111"/>
      <c r="D23" s="112"/>
      <c r="E23" s="45">
        <f t="shared" si="1"/>
        <v>0</v>
      </c>
      <c r="F23" s="42"/>
      <c r="G23" s="42"/>
      <c r="H23" s="42"/>
      <c r="I23" s="42"/>
      <c r="J23" s="9"/>
      <c r="M23" s="9" t="e">
        <f>#REF!+#REF!+#REF!+#REF!</f>
        <v>#REF!</v>
      </c>
      <c r="N23" s="9" t="e">
        <f>#REF!+#REF!</f>
        <v>#REF!</v>
      </c>
    </row>
    <row r="24" spans="1:14" ht="12.75" hidden="1" x14ac:dyDescent="0.2">
      <c r="A24" s="43" t="s">
        <v>81</v>
      </c>
      <c r="B24" s="128" t="s">
        <v>82</v>
      </c>
      <c r="C24" s="129"/>
      <c r="D24" s="130"/>
      <c r="E24" s="46">
        <f t="shared" si="1"/>
        <v>0</v>
      </c>
      <c r="F24" s="44">
        <f t="shared" ref="F24:I24" si="2">SUM(F26:F28)</f>
        <v>0</v>
      </c>
      <c r="G24" s="44">
        <f t="shared" si="2"/>
        <v>0</v>
      </c>
      <c r="H24" s="44">
        <f t="shared" si="2"/>
        <v>0</v>
      </c>
      <c r="I24" s="44">
        <f t="shared" si="2"/>
        <v>0</v>
      </c>
      <c r="J24" s="9"/>
      <c r="M24" s="9" t="e">
        <f>#REF!+#REF!+#REF!+#REF!</f>
        <v>#REF!</v>
      </c>
      <c r="N24" s="9" t="e">
        <f>#REF!+#REF!</f>
        <v>#REF!</v>
      </c>
    </row>
    <row r="25" spans="1:14" ht="12.75" hidden="1" x14ac:dyDescent="0.2">
      <c r="A25" s="38"/>
      <c r="B25" s="116" t="s">
        <v>70</v>
      </c>
      <c r="C25" s="117"/>
      <c r="D25" s="118"/>
      <c r="E25" s="45">
        <f t="shared" si="1"/>
        <v>0</v>
      </c>
      <c r="F25" s="40"/>
      <c r="G25" s="40"/>
      <c r="H25" s="40"/>
      <c r="I25" s="40"/>
      <c r="J25" s="9"/>
      <c r="M25" s="9" t="e">
        <f>#REF!+#REF!+#REF!+#REF!</f>
        <v>#REF!</v>
      </c>
      <c r="N25" s="9" t="e">
        <f>#REF!+#REF!</f>
        <v>#REF!</v>
      </c>
    </row>
    <row r="26" spans="1:14" ht="12.75" hidden="1" x14ac:dyDescent="0.2">
      <c r="A26" s="73" t="s">
        <v>73</v>
      </c>
      <c r="B26" s="131" t="s">
        <v>83</v>
      </c>
      <c r="C26" s="132"/>
      <c r="D26" s="133"/>
      <c r="E26" s="45">
        <f t="shared" si="1"/>
        <v>0</v>
      </c>
      <c r="F26" s="40"/>
      <c r="G26" s="40"/>
      <c r="H26" s="40"/>
      <c r="I26" s="40"/>
      <c r="J26" s="9"/>
      <c r="M26" s="9" t="e">
        <f>#REF!+#REF!+#REF!+#REF!</f>
        <v>#REF!</v>
      </c>
      <c r="N26" s="9" t="e">
        <f>#REF!+#REF!</f>
        <v>#REF!</v>
      </c>
    </row>
    <row r="27" spans="1:14" ht="12.75" hidden="1" x14ac:dyDescent="0.2">
      <c r="A27" s="73" t="s">
        <v>73</v>
      </c>
      <c r="B27" s="131" t="s">
        <v>84</v>
      </c>
      <c r="C27" s="132"/>
      <c r="D27" s="133"/>
      <c r="E27" s="45">
        <f t="shared" si="1"/>
        <v>0</v>
      </c>
      <c r="F27" s="40"/>
      <c r="G27" s="40"/>
      <c r="H27" s="40"/>
      <c r="I27" s="40"/>
      <c r="J27" s="9"/>
      <c r="M27" s="9" t="e">
        <f>#REF!+#REF!+#REF!+#REF!</f>
        <v>#REF!</v>
      </c>
      <c r="N27" s="9" t="e">
        <f>#REF!+#REF!</f>
        <v>#REF!</v>
      </c>
    </row>
    <row r="28" spans="1:14" ht="12.75" hidden="1" x14ac:dyDescent="0.2">
      <c r="A28" s="73" t="s">
        <v>73</v>
      </c>
      <c r="B28" s="119"/>
      <c r="C28" s="120"/>
      <c r="D28" s="121"/>
      <c r="E28" s="45">
        <f t="shared" si="1"/>
        <v>0</v>
      </c>
      <c r="F28" s="40"/>
      <c r="G28" s="40"/>
      <c r="H28" s="40"/>
      <c r="I28" s="40"/>
      <c r="J28" s="9"/>
      <c r="M28" s="9" t="e">
        <f>#REF!+#REF!+#REF!+#REF!</f>
        <v>#REF!</v>
      </c>
      <c r="N28" s="9" t="e">
        <f>#REF!+#REF!</f>
        <v>#REF!</v>
      </c>
    </row>
    <row r="29" spans="1:14" ht="12.75" hidden="1" x14ac:dyDescent="0.2">
      <c r="A29" s="73" t="s">
        <v>73</v>
      </c>
      <c r="B29" s="119"/>
      <c r="C29" s="120"/>
      <c r="D29" s="121"/>
      <c r="E29" s="45">
        <f t="shared" si="1"/>
        <v>0</v>
      </c>
      <c r="F29" s="40"/>
      <c r="G29" s="40"/>
      <c r="H29" s="40"/>
      <c r="I29" s="40"/>
      <c r="J29" s="9"/>
      <c r="M29" s="9" t="e">
        <f>#REF!+#REF!+#REF!+#REF!</f>
        <v>#REF!</v>
      </c>
      <c r="N29" s="9" t="e">
        <f>#REF!+#REF!</f>
        <v>#REF!</v>
      </c>
    </row>
    <row r="30" spans="1:14" ht="12.75" hidden="1" x14ac:dyDescent="0.2">
      <c r="A30" s="73"/>
      <c r="B30" s="101"/>
      <c r="C30" s="102"/>
      <c r="D30" s="103"/>
      <c r="E30" s="45">
        <f t="shared" si="1"/>
        <v>0</v>
      </c>
      <c r="F30" s="40"/>
      <c r="G30" s="40"/>
      <c r="H30" s="40"/>
      <c r="I30" s="40"/>
      <c r="J30" s="9"/>
      <c r="M30" s="9" t="e">
        <f>#REF!+#REF!+#REF!+#REF!</f>
        <v>#REF!</v>
      </c>
      <c r="N30" s="9" t="e">
        <f>#REF!+#REF!</f>
        <v>#REF!</v>
      </c>
    </row>
    <row r="31" spans="1:14" ht="12.75" x14ac:dyDescent="0.2">
      <c r="A31" s="43" t="s">
        <v>85</v>
      </c>
      <c r="B31" s="113" t="s">
        <v>86</v>
      </c>
      <c r="C31" s="114"/>
      <c r="D31" s="115"/>
      <c r="E31" s="44">
        <f t="shared" si="1"/>
        <v>1063931</v>
      </c>
      <c r="F31" s="44">
        <f t="shared" ref="F31:I31" si="3">SUM(F33,F38)</f>
        <v>336771</v>
      </c>
      <c r="G31" s="44">
        <f t="shared" si="3"/>
        <v>307870</v>
      </c>
      <c r="H31" s="44">
        <f t="shared" si="3"/>
        <v>115000</v>
      </c>
      <c r="I31" s="44">
        <f t="shared" si="3"/>
        <v>304290</v>
      </c>
      <c r="J31" s="9"/>
      <c r="M31" s="9" t="e">
        <f>#REF!+#REF!+#REF!+#REF!</f>
        <v>#REF!</v>
      </c>
      <c r="N31" s="9" t="e">
        <f>#REF!+#REF!</f>
        <v>#REF!</v>
      </c>
    </row>
    <row r="32" spans="1:14" ht="12.75" x14ac:dyDescent="0.2">
      <c r="A32" s="38"/>
      <c r="B32" s="97" t="s">
        <v>70</v>
      </c>
      <c r="C32" s="98"/>
      <c r="D32" s="99"/>
      <c r="E32" s="45"/>
      <c r="F32" s="40"/>
      <c r="G32" s="40"/>
      <c r="H32" s="40"/>
      <c r="I32" s="40"/>
      <c r="J32" s="9"/>
      <c r="M32" s="9" t="e">
        <f>#REF!+#REF!+#REF!+#REF!</f>
        <v>#REF!</v>
      </c>
      <c r="N32" s="9" t="e">
        <f>#REF!+#REF!</f>
        <v>#REF!</v>
      </c>
    </row>
    <row r="33" spans="1:14" ht="12.75" x14ac:dyDescent="0.2">
      <c r="A33" s="38"/>
      <c r="B33" s="134" t="s">
        <v>87</v>
      </c>
      <c r="C33" s="135"/>
      <c r="D33" s="136"/>
      <c r="E33" s="64">
        <f t="shared" ref="E33:E38" si="4">SUM(F33:I33)</f>
        <v>752676</v>
      </c>
      <c r="F33" s="64">
        <f>SUM(F34:F37)</f>
        <v>231936</v>
      </c>
      <c r="G33" s="64">
        <f t="shared" ref="G33:I33" si="5">SUM(G34:G37)</f>
        <v>219790</v>
      </c>
      <c r="H33" s="64">
        <f t="shared" si="5"/>
        <v>81360</v>
      </c>
      <c r="I33" s="64">
        <f t="shared" si="5"/>
        <v>219590</v>
      </c>
      <c r="J33" s="9"/>
      <c r="M33" s="9" t="e">
        <f>#REF!+#REF!+#REF!+#REF!</f>
        <v>#REF!</v>
      </c>
      <c r="N33" s="9" t="e">
        <f>#REF!+#REF!</f>
        <v>#REF!</v>
      </c>
    </row>
    <row r="34" spans="1:14" ht="12.75" x14ac:dyDescent="0.2">
      <c r="A34" s="38" t="s">
        <v>88</v>
      </c>
      <c r="B34" s="131" t="s">
        <v>89</v>
      </c>
      <c r="C34" s="132"/>
      <c r="D34" s="133"/>
      <c r="E34" s="45">
        <f t="shared" si="4"/>
        <v>304736</v>
      </c>
      <c r="F34" s="42">
        <v>94036</v>
      </c>
      <c r="G34" s="42">
        <v>87600</v>
      </c>
      <c r="H34" s="42">
        <v>35560</v>
      </c>
      <c r="I34" s="42">
        <v>87540</v>
      </c>
      <c r="J34" s="9"/>
      <c r="M34" s="9" t="e">
        <f>#REF!+#REF!+#REF!+#REF!</f>
        <v>#REF!</v>
      </c>
      <c r="N34" s="9" t="e">
        <f>#REF!+#REF!</f>
        <v>#REF!</v>
      </c>
    </row>
    <row r="35" spans="1:14" ht="12.75" x14ac:dyDescent="0.2">
      <c r="A35" s="38" t="s">
        <v>88</v>
      </c>
      <c r="B35" s="131" t="s">
        <v>90</v>
      </c>
      <c r="C35" s="132"/>
      <c r="D35" s="133"/>
      <c r="E35" s="45">
        <f t="shared" si="4"/>
        <v>148305</v>
      </c>
      <c r="F35" s="42">
        <v>45755</v>
      </c>
      <c r="G35" s="42">
        <v>42650</v>
      </c>
      <c r="H35" s="42">
        <v>17300</v>
      </c>
      <c r="I35" s="42">
        <v>42600</v>
      </c>
      <c r="J35" s="9"/>
      <c r="M35" s="9" t="e">
        <f>#REF!+#REF!+#REF!+#REF!</f>
        <v>#REF!</v>
      </c>
      <c r="N35" s="9" t="e">
        <f>#REF!+#REF!</f>
        <v>#REF!</v>
      </c>
    </row>
    <row r="36" spans="1:14" ht="12.75" x14ac:dyDescent="0.2">
      <c r="A36" s="38" t="s">
        <v>88</v>
      </c>
      <c r="B36" s="131" t="s">
        <v>91</v>
      </c>
      <c r="C36" s="132"/>
      <c r="D36" s="133"/>
      <c r="E36" s="45">
        <f t="shared" si="4"/>
        <v>232985</v>
      </c>
      <c r="F36" s="42">
        <v>64195</v>
      </c>
      <c r="G36" s="42">
        <v>70190</v>
      </c>
      <c r="H36" s="42">
        <v>28500</v>
      </c>
      <c r="I36" s="42">
        <v>70100</v>
      </c>
      <c r="J36" s="9"/>
      <c r="M36" s="9" t="e">
        <f>#REF!+#REF!+#REF!+#REF!</f>
        <v>#REF!</v>
      </c>
      <c r="N36" s="9" t="e">
        <f>#REF!+#REF!</f>
        <v>#REF!</v>
      </c>
    </row>
    <row r="37" spans="1:14" ht="12.75" x14ac:dyDescent="0.2">
      <c r="A37" s="38" t="s">
        <v>88</v>
      </c>
      <c r="B37" s="131" t="s">
        <v>92</v>
      </c>
      <c r="C37" s="132"/>
      <c r="D37" s="133"/>
      <c r="E37" s="45">
        <f t="shared" si="4"/>
        <v>66650</v>
      </c>
      <c r="F37" s="42">
        <f>'1039'!I12</f>
        <v>27950</v>
      </c>
      <c r="G37" s="42">
        <f>'1342'!I13</f>
        <v>19350</v>
      </c>
      <c r="H37" s="42"/>
      <c r="I37" s="42">
        <f>'1344'!I13</f>
        <v>19350</v>
      </c>
      <c r="J37" s="15"/>
      <c r="M37" s="9" t="e">
        <f>#REF!+#REF!+#REF!+#REF!</f>
        <v>#REF!</v>
      </c>
      <c r="N37" s="9" t="e">
        <f>#REF!+#REF!</f>
        <v>#REF!</v>
      </c>
    </row>
    <row r="38" spans="1:14" ht="12.75" x14ac:dyDescent="0.2">
      <c r="A38" s="38" t="s">
        <v>88</v>
      </c>
      <c r="B38" s="134" t="s">
        <v>93</v>
      </c>
      <c r="C38" s="135"/>
      <c r="D38" s="136"/>
      <c r="E38" s="64">
        <f t="shared" si="4"/>
        <v>311255</v>
      </c>
      <c r="F38" s="64">
        <v>104835</v>
      </c>
      <c r="G38" s="64">
        <v>88080</v>
      </c>
      <c r="H38" s="64">
        <v>33640</v>
      </c>
      <c r="I38" s="64">
        <v>84700</v>
      </c>
      <c r="J38" s="9"/>
      <c r="M38" s="9" t="e">
        <f>#REF!+#REF!+#REF!+#REF!</f>
        <v>#REF!</v>
      </c>
      <c r="N38" s="9" t="e">
        <f>#REF!+#REF!</f>
        <v>#REF!</v>
      </c>
    </row>
    <row r="39" spans="1:14" ht="12.75" hidden="1" x14ac:dyDescent="0.2">
      <c r="A39" s="73" t="s">
        <v>88</v>
      </c>
      <c r="B39" s="101" t="s">
        <v>94</v>
      </c>
      <c r="C39" s="102"/>
      <c r="D39" s="103"/>
      <c r="E39" s="45"/>
      <c r="F39" s="42"/>
      <c r="G39" s="42"/>
      <c r="H39" s="42"/>
      <c r="I39" s="42"/>
      <c r="J39" s="9"/>
      <c r="M39" s="9" t="e">
        <f>#REF!+#REF!+#REF!+#REF!</f>
        <v>#REF!</v>
      </c>
      <c r="N39" s="9" t="e">
        <f>#REF!+#REF!</f>
        <v>#REF!</v>
      </c>
    </row>
    <row r="40" spans="1:14" ht="12.75" x14ac:dyDescent="0.2">
      <c r="A40" s="43" t="s">
        <v>95</v>
      </c>
      <c r="B40" s="137" t="s">
        <v>96</v>
      </c>
      <c r="C40" s="138"/>
      <c r="D40" s="139"/>
      <c r="E40" s="44">
        <f>SUM(F40:I40)</f>
        <v>192114</v>
      </c>
      <c r="F40" s="44">
        <f t="shared" ref="F40:I40" si="6">SUM(F42:F69)</f>
        <v>62734</v>
      </c>
      <c r="G40" s="44">
        <f t="shared" si="6"/>
        <v>57982</v>
      </c>
      <c r="H40" s="44">
        <f t="shared" si="6"/>
        <v>21568</v>
      </c>
      <c r="I40" s="44">
        <f t="shared" si="6"/>
        <v>49830</v>
      </c>
      <c r="J40" s="9"/>
      <c r="M40" s="9" t="e">
        <f>#REF!+#REF!+#REF!+#REF!</f>
        <v>#REF!</v>
      </c>
      <c r="N40" s="9" t="e">
        <f>#REF!+#REF!</f>
        <v>#REF!</v>
      </c>
    </row>
    <row r="41" spans="1:14" ht="12.75" hidden="1" x14ac:dyDescent="0.2">
      <c r="A41" s="38"/>
      <c r="B41" s="97" t="s">
        <v>70</v>
      </c>
      <c r="C41" s="98"/>
      <c r="D41" s="99"/>
      <c r="E41" s="45"/>
      <c r="F41" s="42"/>
      <c r="G41" s="42"/>
      <c r="H41" s="42"/>
      <c r="I41" s="42"/>
      <c r="J41" s="9"/>
      <c r="M41" s="9" t="e">
        <f>#REF!+#REF!+#REF!+#REF!</f>
        <v>#REF!</v>
      </c>
      <c r="N41" s="9" t="e">
        <f>#REF!+#REF!</f>
        <v>#REF!</v>
      </c>
    </row>
    <row r="42" spans="1:14" ht="12.75" hidden="1" x14ac:dyDescent="0.2">
      <c r="A42" s="73" t="s">
        <v>73</v>
      </c>
      <c r="B42" s="131" t="s">
        <v>97</v>
      </c>
      <c r="C42" s="132"/>
      <c r="D42" s="133"/>
      <c r="E42" s="45"/>
      <c r="F42" s="42"/>
      <c r="G42" s="42"/>
      <c r="H42" s="42"/>
      <c r="I42" s="42"/>
      <c r="J42" s="9"/>
      <c r="M42" s="9" t="e">
        <f>#REF!+#REF!+#REF!+#REF!</f>
        <v>#REF!</v>
      </c>
      <c r="N42" s="9" t="e">
        <f>#REF!+#REF!</f>
        <v>#REF!</v>
      </c>
    </row>
    <row r="43" spans="1:14" ht="12.75" hidden="1" x14ac:dyDescent="0.2">
      <c r="A43" s="73" t="s">
        <v>73</v>
      </c>
      <c r="B43" s="131" t="s">
        <v>98</v>
      </c>
      <c r="C43" s="132"/>
      <c r="D43" s="133"/>
      <c r="E43" s="45"/>
      <c r="F43" s="42"/>
      <c r="G43" s="42"/>
      <c r="H43" s="42"/>
      <c r="I43" s="42"/>
      <c r="J43" s="9"/>
      <c r="M43" s="9" t="e">
        <f>#REF!+#REF!+#REF!+#REF!</f>
        <v>#REF!</v>
      </c>
      <c r="N43" s="9" t="e">
        <f>#REF!+#REF!</f>
        <v>#REF!</v>
      </c>
    </row>
    <row r="44" spans="1:14" ht="12.75" hidden="1" x14ac:dyDescent="0.2">
      <c r="A44" s="73" t="s">
        <v>99</v>
      </c>
      <c r="B44" s="131" t="s">
        <v>100</v>
      </c>
      <c r="C44" s="132"/>
      <c r="D44" s="133"/>
      <c r="E44" s="45"/>
      <c r="F44" s="42"/>
      <c r="G44" s="42"/>
      <c r="H44" s="42"/>
      <c r="I44" s="42"/>
      <c r="J44" s="9"/>
      <c r="M44" s="9" t="e">
        <f>#REF!+#REF!+#REF!+#REF!</f>
        <v>#REF!</v>
      </c>
      <c r="N44" s="9" t="e">
        <f>#REF!+#REF!</f>
        <v>#REF!</v>
      </c>
    </row>
    <row r="45" spans="1:14" ht="12.75" x14ac:dyDescent="0.2">
      <c r="A45" s="73" t="s">
        <v>99</v>
      </c>
      <c r="B45" s="131" t="s">
        <v>101</v>
      </c>
      <c r="C45" s="132"/>
      <c r="D45" s="133"/>
      <c r="E45" s="45">
        <f>SUM(F45:I45)</f>
        <v>5840</v>
      </c>
      <c r="F45" s="42">
        <v>2050</v>
      </c>
      <c r="G45" s="42">
        <v>1895</v>
      </c>
      <c r="H45" s="42"/>
      <c r="I45" s="42">
        <v>1895</v>
      </c>
      <c r="J45" s="9"/>
      <c r="M45" s="9" t="e">
        <f>#REF!+#REF!+#REF!+#REF!</f>
        <v>#REF!</v>
      </c>
      <c r="N45" s="9" t="e">
        <f>#REF!+#REF!</f>
        <v>#REF!</v>
      </c>
    </row>
    <row r="46" spans="1:14" ht="12.75" x14ac:dyDescent="0.2">
      <c r="A46" s="73" t="s">
        <v>99</v>
      </c>
      <c r="B46" s="131" t="s">
        <v>102</v>
      </c>
      <c r="C46" s="132"/>
      <c r="D46" s="133"/>
      <c r="E46" s="45">
        <f>SUM(F46:I46)</f>
        <v>1569</v>
      </c>
      <c r="F46" s="42">
        <v>485</v>
      </c>
      <c r="G46" s="42">
        <v>452</v>
      </c>
      <c r="H46" s="42">
        <v>180</v>
      </c>
      <c r="I46" s="42">
        <v>452</v>
      </c>
      <c r="J46" s="9"/>
      <c r="M46" s="9" t="e">
        <f>#REF!+#REF!+#REF!+#REF!</f>
        <v>#REF!</v>
      </c>
      <c r="N46" s="9" t="e">
        <f>#REF!+#REF!</f>
        <v>#REF!</v>
      </c>
    </row>
    <row r="47" spans="1:14" ht="12.75" x14ac:dyDescent="0.2">
      <c r="A47" s="73" t="s">
        <v>99</v>
      </c>
      <c r="B47" s="131" t="s">
        <v>103</v>
      </c>
      <c r="C47" s="132"/>
      <c r="D47" s="133"/>
      <c r="E47" s="45">
        <f>SUM(F47:I47)</f>
        <v>805</v>
      </c>
      <c r="F47" s="42">
        <v>250</v>
      </c>
      <c r="G47" s="42">
        <v>230</v>
      </c>
      <c r="H47" s="42">
        <v>95</v>
      </c>
      <c r="I47" s="42">
        <v>230</v>
      </c>
      <c r="J47" s="9"/>
      <c r="M47" s="9" t="e">
        <f>#REF!+#REF!+#REF!+#REF!</f>
        <v>#REF!</v>
      </c>
      <c r="N47" s="9" t="e">
        <f>#REF!+#REF!</f>
        <v>#REF!</v>
      </c>
    </row>
    <row r="48" spans="1:14" ht="12.75" hidden="1" x14ac:dyDescent="0.2">
      <c r="A48" s="73" t="s">
        <v>99</v>
      </c>
      <c r="B48" s="131" t="s">
        <v>104</v>
      </c>
      <c r="C48" s="132"/>
      <c r="D48" s="133"/>
      <c r="E48" s="45"/>
      <c r="F48" s="42"/>
      <c r="G48" s="42"/>
      <c r="H48" s="42"/>
      <c r="I48" s="42"/>
      <c r="J48" s="9"/>
      <c r="M48" s="9" t="e">
        <f>#REF!+#REF!+#REF!+#REF!</f>
        <v>#REF!</v>
      </c>
      <c r="N48" s="9" t="e">
        <f>#REF!+#REF!</f>
        <v>#REF!</v>
      </c>
    </row>
    <row r="49" spans="1:14" ht="12.75" x14ac:dyDescent="0.2">
      <c r="A49" s="73" t="s">
        <v>99</v>
      </c>
      <c r="B49" s="131" t="s">
        <v>105</v>
      </c>
      <c r="C49" s="132"/>
      <c r="D49" s="133"/>
      <c r="E49" s="45">
        <f>SUM(F49:I49)</f>
        <v>18700</v>
      </c>
      <c r="F49" s="42">
        <v>5800</v>
      </c>
      <c r="G49" s="42">
        <v>4230</v>
      </c>
      <c r="H49" s="42">
        <v>3640</v>
      </c>
      <c r="I49" s="42">
        <v>5030</v>
      </c>
      <c r="J49" s="9"/>
      <c r="M49" s="9" t="e">
        <f>#REF!+#REF!+#REF!+#REF!</f>
        <v>#REF!</v>
      </c>
      <c r="N49" s="9" t="e">
        <f>#REF!+#REF!</f>
        <v>#REF!</v>
      </c>
    </row>
    <row r="50" spans="1:14" ht="12.75" hidden="1" x14ac:dyDescent="0.2">
      <c r="A50" s="73" t="s">
        <v>73</v>
      </c>
      <c r="B50" s="131" t="s">
        <v>106</v>
      </c>
      <c r="C50" s="132"/>
      <c r="D50" s="133"/>
      <c r="E50" s="45"/>
      <c r="F50" s="42"/>
      <c r="G50" s="42"/>
      <c r="H50" s="42"/>
      <c r="I50" s="42"/>
      <c r="J50" s="9"/>
      <c r="M50" s="9" t="e">
        <f>#REF!+#REF!+#REF!+#REF!</f>
        <v>#REF!</v>
      </c>
      <c r="N50" s="9" t="e">
        <f>#REF!+#REF!</f>
        <v>#REF!</v>
      </c>
    </row>
    <row r="51" spans="1:14" ht="12.75" hidden="1" x14ac:dyDescent="0.2">
      <c r="A51" s="73" t="s">
        <v>99</v>
      </c>
      <c r="B51" s="131" t="s">
        <v>107</v>
      </c>
      <c r="C51" s="132"/>
      <c r="D51" s="133"/>
      <c r="E51" s="45"/>
      <c r="F51" s="42"/>
      <c r="G51" s="42"/>
      <c r="H51" s="42"/>
      <c r="I51" s="42"/>
      <c r="J51" s="9"/>
      <c r="M51" s="9" t="e">
        <f>#REF!+#REF!+#REF!+#REF!</f>
        <v>#REF!</v>
      </c>
      <c r="N51" s="9" t="e">
        <f>#REF!+#REF!</f>
        <v>#REF!</v>
      </c>
    </row>
    <row r="52" spans="1:14" ht="12.75" hidden="1" x14ac:dyDescent="0.2">
      <c r="A52" s="73" t="s">
        <v>99</v>
      </c>
      <c r="B52" s="131" t="s">
        <v>108</v>
      </c>
      <c r="C52" s="132"/>
      <c r="D52" s="133"/>
      <c r="E52" s="45"/>
      <c r="F52" s="42"/>
      <c r="G52" s="42"/>
      <c r="H52" s="42"/>
      <c r="I52" s="42"/>
      <c r="J52" s="9"/>
      <c r="M52" s="9" t="e">
        <f>#REF!+#REF!+#REF!+#REF!</f>
        <v>#REF!</v>
      </c>
      <c r="N52" s="9" t="e">
        <f>#REF!+#REF!</f>
        <v>#REF!</v>
      </c>
    </row>
    <row r="53" spans="1:14" ht="12.75" x14ac:dyDescent="0.2">
      <c r="A53" s="73" t="s">
        <v>73</v>
      </c>
      <c r="B53" s="131" t="s">
        <v>156</v>
      </c>
      <c r="C53" s="132"/>
      <c r="D53" s="133"/>
      <c r="E53" s="45">
        <f>SUM(F53:I53)</f>
        <v>840</v>
      </c>
      <c r="F53" s="42">
        <v>260</v>
      </c>
      <c r="G53" s="42">
        <v>240</v>
      </c>
      <c r="H53" s="42">
        <v>100</v>
      </c>
      <c r="I53" s="42">
        <v>240</v>
      </c>
      <c r="J53" s="9"/>
      <c r="M53" s="9" t="e">
        <f>#REF!+#REF!+#REF!+#REF!</f>
        <v>#REF!</v>
      </c>
      <c r="N53" s="9" t="e">
        <f>#REF!+#REF!</f>
        <v>#REF!</v>
      </c>
    </row>
    <row r="54" spans="1:14" ht="12.75" hidden="1" x14ac:dyDescent="0.2">
      <c r="A54" s="73" t="s">
        <v>73</v>
      </c>
      <c r="B54" s="101" t="s">
        <v>109</v>
      </c>
      <c r="C54" s="102"/>
      <c r="D54" s="103"/>
      <c r="E54" s="45"/>
      <c r="F54" s="42"/>
      <c r="G54" s="42"/>
      <c r="H54" s="42"/>
      <c r="I54" s="42"/>
      <c r="J54" s="9"/>
      <c r="M54" s="9" t="e">
        <f>#REF!+#REF!+#REF!+#REF!</f>
        <v>#REF!</v>
      </c>
      <c r="N54" s="9" t="e">
        <f>#REF!+#REF!</f>
        <v>#REF!</v>
      </c>
    </row>
    <row r="55" spans="1:14" ht="12.75" x14ac:dyDescent="0.2">
      <c r="A55" s="73" t="s">
        <v>73</v>
      </c>
      <c r="B55" s="101" t="s">
        <v>110</v>
      </c>
      <c r="C55" s="102"/>
      <c r="D55" s="103"/>
      <c r="E55" s="45">
        <f t="shared" ref="E55:E64" si="7">SUM(F55:I55)</f>
        <v>41634</v>
      </c>
      <c r="F55" s="42">
        <v>12844</v>
      </c>
      <c r="G55" s="42">
        <v>11970</v>
      </c>
      <c r="H55" s="42">
        <v>4860</v>
      </c>
      <c r="I55" s="42">
        <v>11960</v>
      </c>
      <c r="J55" s="9"/>
      <c r="M55" s="9" t="e">
        <f>#REF!+#REF!+#REF!+#REF!</f>
        <v>#REF!</v>
      </c>
      <c r="N55" s="9" t="e">
        <f>#REF!+#REF!</f>
        <v>#REF!</v>
      </c>
    </row>
    <row r="56" spans="1:14" ht="12.75" x14ac:dyDescent="0.2">
      <c r="A56" s="73" t="s">
        <v>73</v>
      </c>
      <c r="B56" s="101" t="s">
        <v>174</v>
      </c>
      <c r="C56" s="102"/>
      <c r="D56" s="103"/>
      <c r="E56" s="45">
        <f t="shared" si="7"/>
        <v>3000</v>
      </c>
      <c r="F56" s="42">
        <v>1000</v>
      </c>
      <c r="G56" s="42">
        <v>1000</v>
      </c>
      <c r="H56" s="42"/>
      <c r="I56" s="42">
        <v>1000</v>
      </c>
      <c r="J56" s="9"/>
      <c r="M56" s="9" t="e">
        <f>#REF!+#REF!+#REF!+#REF!</f>
        <v>#REF!</v>
      </c>
      <c r="N56" s="9" t="e">
        <f>#REF!+#REF!</f>
        <v>#REF!</v>
      </c>
    </row>
    <row r="57" spans="1:14" ht="12.75" x14ac:dyDescent="0.2">
      <c r="A57" s="73" t="s">
        <v>73</v>
      </c>
      <c r="B57" s="101" t="s">
        <v>159</v>
      </c>
      <c r="C57" s="102"/>
      <c r="D57" s="103"/>
      <c r="E57" s="45">
        <f t="shared" si="7"/>
        <v>18224</v>
      </c>
      <c r="F57" s="42">
        <v>9112</v>
      </c>
      <c r="G57" s="42">
        <v>9112</v>
      </c>
      <c r="H57" s="42"/>
      <c r="I57" s="42"/>
      <c r="J57" s="9"/>
      <c r="M57" s="9"/>
      <c r="N57" s="9"/>
    </row>
    <row r="58" spans="1:14" ht="24.75" customHeight="1" x14ac:dyDescent="0.2">
      <c r="A58" s="73" t="s">
        <v>73</v>
      </c>
      <c r="B58" s="125" t="s">
        <v>161</v>
      </c>
      <c r="C58" s="126"/>
      <c r="D58" s="127"/>
      <c r="E58" s="45">
        <f t="shared" si="7"/>
        <v>5332</v>
      </c>
      <c r="F58" s="42">
        <v>1333</v>
      </c>
      <c r="G58" s="42">
        <v>1333</v>
      </c>
      <c r="H58" s="42">
        <v>1333</v>
      </c>
      <c r="I58" s="42">
        <v>1333</v>
      </c>
      <c r="J58" s="9"/>
      <c r="M58" s="9"/>
      <c r="N58" s="9"/>
    </row>
    <row r="59" spans="1:14" ht="25.5" customHeight="1" x14ac:dyDescent="0.2">
      <c r="A59" s="73" t="s">
        <v>73</v>
      </c>
      <c r="B59" s="125" t="s">
        <v>160</v>
      </c>
      <c r="C59" s="126"/>
      <c r="D59" s="127"/>
      <c r="E59" s="45">
        <f t="shared" si="7"/>
        <v>10000</v>
      </c>
      <c r="F59" s="42">
        <v>3000</v>
      </c>
      <c r="G59" s="42">
        <v>3000</v>
      </c>
      <c r="H59" s="42">
        <v>1000</v>
      </c>
      <c r="I59" s="42">
        <v>3000</v>
      </c>
      <c r="J59" s="9"/>
      <c r="M59" s="9" t="e">
        <f>#REF!+#REF!+#REF!+#REF!</f>
        <v>#REF!</v>
      </c>
      <c r="N59" s="9" t="e">
        <f>#REF!+#REF!</f>
        <v>#REF!</v>
      </c>
    </row>
    <row r="60" spans="1:14" ht="12.75" hidden="1" x14ac:dyDescent="0.2">
      <c r="A60" s="73" t="s">
        <v>73</v>
      </c>
      <c r="B60" s="140"/>
      <c r="C60" s="141"/>
      <c r="D60" s="142"/>
      <c r="E60" s="45">
        <f t="shared" si="7"/>
        <v>0</v>
      </c>
      <c r="F60" s="42"/>
      <c r="G60" s="42"/>
      <c r="H60" s="42"/>
      <c r="I60" s="42"/>
      <c r="J60" s="9"/>
      <c r="M60" s="9" t="e">
        <f>#REF!+#REF!+#REF!+#REF!</f>
        <v>#REF!</v>
      </c>
      <c r="N60" s="9" t="e">
        <f>#REF!+#REF!</f>
        <v>#REF!</v>
      </c>
    </row>
    <row r="61" spans="1:14" ht="12.75" hidden="1" x14ac:dyDescent="0.2">
      <c r="A61" s="73" t="s">
        <v>73</v>
      </c>
      <c r="B61" s="143"/>
      <c r="C61" s="144"/>
      <c r="D61" s="145"/>
      <c r="E61" s="45">
        <f t="shared" si="7"/>
        <v>0</v>
      </c>
      <c r="F61" s="42"/>
      <c r="G61" s="42"/>
      <c r="H61" s="42"/>
      <c r="I61" s="42"/>
      <c r="J61" s="9"/>
      <c r="M61" s="9" t="e">
        <f>#REF!+#REF!+#REF!+#REF!</f>
        <v>#REF!</v>
      </c>
      <c r="N61" s="9" t="e">
        <f>#REF!+#REF!</f>
        <v>#REF!</v>
      </c>
    </row>
    <row r="62" spans="1:14" ht="12.75" hidden="1" x14ac:dyDescent="0.2">
      <c r="A62" s="73" t="s">
        <v>73</v>
      </c>
      <c r="B62" s="101"/>
      <c r="C62" s="102"/>
      <c r="D62" s="103"/>
      <c r="E62" s="45">
        <f t="shared" si="7"/>
        <v>0</v>
      </c>
      <c r="F62" s="42"/>
      <c r="G62" s="42"/>
      <c r="H62" s="42"/>
      <c r="I62" s="42"/>
      <c r="J62" s="9"/>
      <c r="M62" s="9" t="e">
        <f>#REF!+#REF!+#REF!+#REF!</f>
        <v>#REF!</v>
      </c>
      <c r="N62" s="9" t="e">
        <f>#REF!+#REF!</f>
        <v>#REF!</v>
      </c>
    </row>
    <row r="63" spans="1:14" ht="12.75" hidden="1" x14ac:dyDescent="0.2">
      <c r="A63" s="73" t="s">
        <v>73</v>
      </c>
      <c r="B63" s="146"/>
      <c r="C63" s="146"/>
      <c r="D63" s="147"/>
      <c r="E63" s="45">
        <f t="shared" si="7"/>
        <v>0</v>
      </c>
      <c r="F63" s="42"/>
      <c r="G63" s="42"/>
      <c r="H63" s="42"/>
      <c r="I63" s="42"/>
      <c r="J63" s="9"/>
      <c r="M63" s="9" t="e">
        <f>#REF!+#REF!+#REF!+#REF!</f>
        <v>#REF!</v>
      </c>
      <c r="N63" s="9" t="e">
        <f>#REF!+#REF!</f>
        <v>#REF!</v>
      </c>
    </row>
    <row r="64" spans="1:14" ht="12.75" x14ac:dyDescent="0.2">
      <c r="A64" s="47" t="s">
        <v>73</v>
      </c>
      <c r="B64" s="102" t="s">
        <v>111</v>
      </c>
      <c r="C64" s="102"/>
      <c r="D64" s="103"/>
      <c r="E64" s="45">
        <f t="shared" si="7"/>
        <v>82090</v>
      </c>
      <c r="F64" s="42">
        <v>25330</v>
      </c>
      <c r="G64" s="42">
        <v>23600</v>
      </c>
      <c r="H64" s="42">
        <v>9580</v>
      </c>
      <c r="I64" s="42">
        <v>23580</v>
      </c>
      <c r="J64" s="9"/>
      <c r="M64" s="9" t="e">
        <f>#REF!+#REF!+#REF!+#REF!</f>
        <v>#REF!</v>
      </c>
      <c r="N64" s="9" t="e">
        <f>#REF!+#REF!</f>
        <v>#REF!</v>
      </c>
    </row>
    <row r="65" spans="1:14" ht="12.75" hidden="1" x14ac:dyDescent="0.2">
      <c r="A65" s="47" t="s">
        <v>73</v>
      </c>
      <c r="B65" s="102"/>
      <c r="C65" s="102"/>
      <c r="D65" s="103"/>
      <c r="E65" s="45"/>
      <c r="F65" s="42"/>
      <c r="G65" s="42"/>
      <c r="H65" s="42"/>
      <c r="I65" s="42"/>
      <c r="J65" s="9"/>
      <c r="M65" s="9" t="e">
        <f>#REF!+#REF!+#REF!+#REF!</f>
        <v>#REF!</v>
      </c>
      <c r="N65" s="9" t="e">
        <f>#REF!+#REF!</f>
        <v>#REF!</v>
      </c>
    </row>
    <row r="66" spans="1:14" ht="12.75" hidden="1" x14ac:dyDescent="0.2">
      <c r="A66" s="73" t="s">
        <v>73</v>
      </c>
      <c r="B66" s="101"/>
      <c r="C66" s="102"/>
      <c r="D66" s="103"/>
      <c r="E66" s="45"/>
      <c r="F66" s="42"/>
      <c r="G66" s="42"/>
      <c r="H66" s="42"/>
      <c r="I66" s="42"/>
      <c r="J66" s="9"/>
      <c r="M66" s="9" t="e">
        <f>#REF!+#REF!+#REF!+#REF!</f>
        <v>#REF!</v>
      </c>
      <c r="N66" s="9" t="e">
        <f>#REF!+#REF!</f>
        <v>#REF!</v>
      </c>
    </row>
    <row r="67" spans="1:14" ht="12.75" hidden="1" x14ac:dyDescent="0.2">
      <c r="A67" s="73" t="s">
        <v>73</v>
      </c>
      <c r="B67" s="101" t="s">
        <v>112</v>
      </c>
      <c r="C67" s="102"/>
      <c r="D67" s="103"/>
      <c r="E67" s="45"/>
      <c r="F67" s="42"/>
      <c r="G67" s="42"/>
      <c r="H67" s="42"/>
      <c r="I67" s="42"/>
      <c r="J67" s="9"/>
      <c r="M67" s="9" t="e">
        <f>#REF!+#REF!+#REF!+#REF!</f>
        <v>#REF!</v>
      </c>
      <c r="N67" s="9" t="e">
        <f>#REF!+#REF!</f>
        <v>#REF!</v>
      </c>
    </row>
    <row r="68" spans="1:14" ht="12.75" hidden="1" x14ac:dyDescent="0.2">
      <c r="A68" s="73" t="s">
        <v>73</v>
      </c>
      <c r="B68" s="101" t="s">
        <v>113</v>
      </c>
      <c r="C68" s="102"/>
      <c r="D68" s="103"/>
      <c r="E68" s="45"/>
      <c r="F68" s="42"/>
      <c r="G68" s="42"/>
      <c r="H68" s="42"/>
      <c r="I68" s="42"/>
      <c r="J68" s="9"/>
      <c r="M68" s="9" t="e">
        <f>#REF!+#REF!+#REF!+#REF!</f>
        <v>#REF!</v>
      </c>
      <c r="N68" s="9" t="e">
        <f>#REF!+#REF!</f>
        <v>#REF!</v>
      </c>
    </row>
    <row r="69" spans="1:14" ht="24" customHeight="1" x14ac:dyDescent="0.2">
      <c r="A69" s="73" t="s">
        <v>73</v>
      </c>
      <c r="B69" s="125" t="s">
        <v>114</v>
      </c>
      <c r="C69" s="126"/>
      <c r="D69" s="127"/>
      <c r="E69" s="45">
        <f>SUM(F69:I69)</f>
        <v>4080</v>
      </c>
      <c r="F69" s="42">
        <v>1270</v>
      </c>
      <c r="G69" s="42">
        <v>920</v>
      </c>
      <c r="H69" s="42">
        <v>780</v>
      </c>
      <c r="I69" s="42">
        <v>1110</v>
      </c>
      <c r="J69" s="9"/>
      <c r="M69" s="9" t="e">
        <f>#REF!+#REF!+#REF!+#REF!</f>
        <v>#REF!</v>
      </c>
      <c r="N69" s="9" t="e">
        <f>#REF!+#REF!</f>
        <v>#REF!</v>
      </c>
    </row>
    <row r="70" spans="1:14" ht="12.75" x14ac:dyDescent="0.2">
      <c r="A70" s="43" t="s">
        <v>115</v>
      </c>
      <c r="B70" s="113" t="s">
        <v>116</v>
      </c>
      <c r="C70" s="114"/>
      <c r="D70" s="115"/>
      <c r="E70" s="44">
        <f>SUM(F70:I70)</f>
        <v>11060</v>
      </c>
      <c r="F70" s="44">
        <f t="shared" ref="F70:I70" si="8">SUM(F73:F75)</f>
        <v>3410</v>
      </c>
      <c r="G70" s="44">
        <f t="shared" si="8"/>
        <v>3185</v>
      </c>
      <c r="H70" s="44">
        <f t="shared" si="8"/>
        <v>1285</v>
      </c>
      <c r="I70" s="44">
        <f t="shared" si="8"/>
        <v>3180</v>
      </c>
      <c r="J70" s="9"/>
      <c r="M70" s="9" t="e">
        <f>#REF!+#REF!+#REF!+#REF!</f>
        <v>#REF!</v>
      </c>
      <c r="N70" s="9" t="e">
        <f>#REF!+#REF!</f>
        <v>#REF!</v>
      </c>
    </row>
    <row r="71" spans="1:14" ht="12.75" hidden="1" x14ac:dyDescent="0.2">
      <c r="A71" s="38"/>
      <c r="B71" s="97" t="s">
        <v>70</v>
      </c>
      <c r="C71" s="98"/>
      <c r="D71" s="99"/>
      <c r="E71" s="45"/>
      <c r="F71" s="40"/>
      <c r="G71" s="40"/>
      <c r="H71" s="40"/>
      <c r="I71" s="40"/>
      <c r="J71" s="9"/>
      <c r="M71" s="9" t="e">
        <f>#REF!+#REF!+#REF!+#REF!</f>
        <v>#REF!</v>
      </c>
      <c r="N71" s="9" t="e">
        <f>#REF!+#REF!</f>
        <v>#REF!</v>
      </c>
    </row>
    <row r="72" spans="1:14" ht="12.75" hidden="1" x14ac:dyDescent="0.2">
      <c r="A72" s="73" t="s">
        <v>117</v>
      </c>
      <c r="B72" s="131" t="s">
        <v>118</v>
      </c>
      <c r="C72" s="132"/>
      <c r="D72" s="133"/>
      <c r="E72" s="45"/>
      <c r="F72" s="42"/>
      <c r="G72" s="42"/>
      <c r="H72" s="42"/>
      <c r="I72" s="42"/>
      <c r="J72" s="9"/>
      <c r="M72" s="9" t="e">
        <f>#REF!+#REF!+#REF!+#REF!</f>
        <v>#REF!</v>
      </c>
      <c r="N72" s="9" t="e">
        <f>#REF!+#REF!</f>
        <v>#REF!</v>
      </c>
    </row>
    <row r="73" spans="1:14" ht="12.75" x14ac:dyDescent="0.2">
      <c r="A73" s="73"/>
      <c r="B73" s="131" t="s">
        <v>119</v>
      </c>
      <c r="C73" s="132"/>
      <c r="D73" s="133"/>
      <c r="E73" s="45">
        <f>SUM(F73:I73)</f>
        <v>1895</v>
      </c>
      <c r="F73" s="42">
        <v>585</v>
      </c>
      <c r="G73" s="42">
        <v>545</v>
      </c>
      <c r="H73" s="42">
        <v>220</v>
      </c>
      <c r="I73" s="42">
        <v>545</v>
      </c>
      <c r="J73" s="9"/>
      <c r="M73" s="9" t="e">
        <f>#REF!+#REF!+#REF!+#REF!</f>
        <v>#REF!</v>
      </c>
      <c r="N73" s="9" t="e">
        <f>#REF!+#REF!</f>
        <v>#REF!</v>
      </c>
    </row>
    <row r="74" spans="1:14" ht="12.75" x14ac:dyDescent="0.2">
      <c r="A74" s="73" t="s">
        <v>117</v>
      </c>
      <c r="B74" s="101" t="s">
        <v>120</v>
      </c>
      <c r="C74" s="102"/>
      <c r="D74" s="103"/>
      <c r="E74" s="45">
        <f>SUM(F74:I74)</f>
        <v>5350</v>
      </c>
      <c r="F74" s="42">
        <v>1650</v>
      </c>
      <c r="G74" s="42">
        <v>1540</v>
      </c>
      <c r="H74" s="42">
        <v>620</v>
      </c>
      <c r="I74" s="42">
        <v>1540</v>
      </c>
      <c r="J74" s="9"/>
      <c r="M74" s="9" t="e">
        <f>#REF!+#REF!+#REF!+#REF!</f>
        <v>#REF!</v>
      </c>
      <c r="N74" s="9" t="e">
        <f>#REF!+#REF!</f>
        <v>#REF!</v>
      </c>
    </row>
    <row r="75" spans="1:14" ht="13.5" thickBot="1" x14ac:dyDescent="0.25">
      <c r="A75" s="73" t="s">
        <v>117</v>
      </c>
      <c r="B75" s="131" t="s">
        <v>121</v>
      </c>
      <c r="C75" s="132"/>
      <c r="D75" s="133"/>
      <c r="E75" s="78">
        <f>SUM(F75:I75)</f>
        <v>3815</v>
      </c>
      <c r="F75" s="55">
        <v>1175</v>
      </c>
      <c r="G75" s="55">
        <v>1100</v>
      </c>
      <c r="H75" s="55">
        <v>445</v>
      </c>
      <c r="I75" s="55">
        <v>1095</v>
      </c>
      <c r="J75" s="9"/>
      <c r="M75" s="9" t="e">
        <f>#REF!+#REF!+#REF!+#REF!</f>
        <v>#REF!</v>
      </c>
      <c r="N75" s="9" t="e">
        <f>#REF!+#REF!</f>
        <v>#REF!</v>
      </c>
    </row>
    <row r="76" spans="1:14" ht="13.5" hidden="1" thickBot="1" x14ac:dyDescent="0.25">
      <c r="A76" s="48"/>
      <c r="B76" s="131"/>
      <c r="C76" s="132"/>
      <c r="D76" s="133"/>
      <c r="E76" s="76"/>
      <c r="F76" s="77"/>
      <c r="G76" s="77"/>
      <c r="H76" s="77"/>
      <c r="I76" s="77"/>
      <c r="J76" s="9">
        <f t="shared" ref="J76:J83" si="9">SUM(F76:I76)</f>
        <v>0</v>
      </c>
      <c r="K76" s="1" t="b">
        <f t="shared" ref="K76:K82" si="10">J76=E76</f>
        <v>1</v>
      </c>
      <c r="M76" s="9" t="e">
        <f>#REF!+#REF!+#REF!+#REF!</f>
        <v>#REF!</v>
      </c>
      <c r="N76" s="9" t="e">
        <f>#REF!+#REF!</f>
        <v>#REF!</v>
      </c>
    </row>
    <row r="77" spans="1:14" ht="15" hidden="1" thickBot="1" x14ac:dyDescent="0.25">
      <c r="A77" s="49" t="s">
        <v>122</v>
      </c>
      <c r="B77" s="148" t="s">
        <v>123</v>
      </c>
      <c r="C77" s="149"/>
      <c r="D77" s="150"/>
      <c r="E77" s="50">
        <f t="shared" ref="E77:I77" si="11">SUM(E73:E76)</f>
        <v>11060</v>
      </c>
      <c r="F77" s="50">
        <f t="shared" si="11"/>
        <v>3410</v>
      </c>
      <c r="G77" s="50">
        <f t="shared" si="11"/>
        <v>3185</v>
      </c>
      <c r="H77" s="50">
        <f t="shared" si="11"/>
        <v>1285</v>
      </c>
      <c r="I77" s="50">
        <f t="shared" si="11"/>
        <v>3180</v>
      </c>
      <c r="J77" s="9">
        <f t="shared" si="9"/>
        <v>11060</v>
      </c>
      <c r="K77" s="1" t="b">
        <f t="shared" si="10"/>
        <v>1</v>
      </c>
      <c r="M77" s="9" t="e">
        <f>#REF!+#REF!+#REF!+#REF!</f>
        <v>#REF!</v>
      </c>
      <c r="N77" s="9" t="e">
        <f>#REF!+#REF!</f>
        <v>#REF!</v>
      </c>
    </row>
    <row r="78" spans="1:14" ht="13.5" hidden="1" thickBot="1" x14ac:dyDescent="0.25">
      <c r="A78" s="51"/>
      <c r="B78" s="97" t="s">
        <v>70</v>
      </c>
      <c r="C78" s="98"/>
      <c r="D78" s="99"/>
      <c r="E78" s="39"/>
      <c r="F78" s="40"/>
      <c r="G78" s="40"/>
      <c r="H78" s="40"/>
      <c r="I78" s="40"/>
      <c r="J78" s="9">
        <f t="shared" si="9"/>
        <v>0</v>
      </c>
      <c r="K78" s="1" t="b">
        <f t="shared" si="10"/>
        <v>1</v>
      </c>
      <c r="M78" s="9" t="e">
        <f>#REF!+#REF!+#REF!+#REF!</f>
        <v>#REF!</v>
      </c>
      <c r="N78" s="9" t="e">
        <f>#REF!+#REF!</f>
        <v>#REF!</v>
      </c>
    </row>
    <row r="79" spans="1:14" ht="13.5" hidden="1" thickBot="1" x14ac:dyDescent="0.25">
      <c r="A79" s="73" t="s">
        <v>73</v>
      </c>
      <c r="B79" s="157" t="s">
        <v>124</v>
      </c>
      <c r="C79" s="158"/>
      <c r="D79" s="159"/>
      <c r="E79" s="45" t="e">
        <f>SUM(F79:I79)</f>
        <v>#REF!</v>
      </c>
      <c r="F79" s="42" t="e">
        <f>SUM(#REF!+#REF!+#REF!+#REF!+#REF!+#REF!+#REF!+#REF!+#REF!+#REF!+#REF!+#REF!)</f>
        <v>#REF!</v>
      </c>
      <c r="G79" s="42" t="e">
        <f>SUM(#REF!+#REF!+#REF!+#REF!+#REF!+#REF!+#REF!+#REF!+#REF!+#REF!+#REF!+#REF!)</f>
        <v>#REF!</v>
      </c>
      <c r="H79" s="42" t="e">
        <f>SUM(#REF!+#REF!+#REF!+#REF!+#REF!+#REF!+#REF!+#REF!+#REF!+#REF!+#REF!+#REF!)</f>
        <v>#REF!</v>
      </c>
      <c r="I79" s="42" t="e">
        <f>SUM(#REF!+#REF!+#REF!+#REF!+#REF!+#REF!+#REF!+#REF!+#REF!+#REF!+#REF!+#REF!)</f>
        <v>#REF!</v>
      </c>
      <c r="J79" s="9" t="e">
        <f t="shared" si="9"/>
        <v>#REF!</v>
      </c>
      <c r="K79" s="1" t="e">
        <f t="shared" si="10"/>
        <v>#REF!</v>
      </c>
      <c r="M79" s="9" t="e">
        <f>#REF!+#REF!+#REF!+#REF!</f>
        <v>#REF!</v>
      </c>
      <c r="N79" s="9" t="e">
        <f>#REF!+#REF!</f>
        <v>#REF!</v>
      </c>
    </row>
    <row r="80" spans="1:14" ht="13.5" hidden="1" thickBot="1" x14ac:dyDescent="0.25">
      <c r="A80" s="73" t="s">
        <v>99</v>
      </c>
      <c r="B80" s="157" t="s">
        <v>125</v>
      </c>
      <c r="C80" s="158"/>
      <c r="D80" s="159"/>
      <c r="E80" s="45"/>
      <c r="F80" s="42"/>
      <c r="G80" s="42"/>
      <c r="H80" s="42"/>
      <c r="I80" s="42"/>
      <c r="J80" s="9">
        <f t="shared" si="9"/>
        <v>0</v>
      </c>
      <c r="K80" s="1" t="b">
        <f t="shared" si="10"/>
        <v>1</v>
      </c>
      <c r="M80" s="9" t="e">
        <f>#REF!+#REF!+#REF!+#REF!</f>
        <v>#REF!</v>
      </c>
      <c r="N80" s="9" t="e">
        <f>#REF!+#REF!</f>
        <v>#REF!</v>
      </c>
    </row>
    <row r="81" spans="1:14" ht="13.5" hidden="1" thickBot="1" x14ac:dyDescent="0.25">
      <c r="A81" s="73" t="s">
        <v>99</v>
      </c>
      <c r="B81" s="131" t="s">
        <v>126</v>
      </c>
      <c r="C81" s="132"/>
      <c r="D81" s="133"/>
      <c r="E81" s="45" t="e">
        <f>SUM(F81:I81)</f>
        <v>#REF!</v>
      </c>
      <c r="F81" s="42" t="e">
        <f>SUM(#REF!+#REF!+#REF!+#REF!+#REF!+#REF!+#REF!+#REF!+#REF!+#REF!+#REF!+#REF!)</f>
        <v>#REF!</v>
      </c>
      <c r="G81" s="42" t="e">
        <f>SUM(#REF!+#REF!+#REF!+#REF!+#REF!+#REF!+#REF!+#REF!+#REF!+#REF!+#REF!+#REF!)</f>
        <v>#REF!</v>
      </c>
      <c r="H81" s="42" t="e">
        <f>SUM(#REF!+#REF!+#REF!+#REF!+#REF!+#REF!+#REF!+#REF!+#REF!+#REF!+#REF!+#REF!)</f>
        <v>#REF!</v>
      </c>
      <c r="I81" s="42" t="e">
        <f>SUM(#REF!+#REF!+#REF!+#REF!+#REF!+#REF!+#REF!+#REF!+#REF!+#REF!+#REF!+#REF!)</f>
        <v>#REF!</v>
      </c>
      <c r="J81" s="9" t="e">
        <f t="shared" si="9"/>
        <v>#REF!</v>
      </c>
      <c r="K81" s="9" t="e">
        <f t="shared" si="10"/>
        <v>#REF!</v>
      </c>
      <c r="M81" s="9" t="e">
        <f>#REF!+#REF!+#REF!+#REF!</f>
        <v>#REF!</v>
      </c>
      <c r="N81" s="9" t="e">
        <f>#REF!+#REF!</f>
        <v>#REF!</v>
      </c>
    </row>
    <row r="82" spans="1:14" ht="13.5" hidden="1" thickBot="1" x14ac:dyDescent="0.25">
      <c r="A82" s="48"/>
      <c r="B82" s="131"/>
      <c r="C82" s="132"/>
      <c r="D82" s="133"/>
      <c r="E82" s="45"/>
      <c r="F82" s="42"/>
      <c r="G82" s="42"/>
      <c r="H82" s="42"/>
      <c r="I82" s="42"/>
      <c r="J82" s="9">
        <f t="shared" si="9"/>
        <v>0</v>
      </c>
      <c r="K82" s="1" t="b">
        <f t="shared" si="10"/>
        <v>1</v>
      </c>
      <c r="M82" s="9" t="e">
        <f>#REF!+#REF!+#REF!+#REF!</f>
        <v>#REF!</v>
      </c>
      <c r="N82" s="9" t="e">
        <f>#REF!+#REF!</f>
        <v>#REF!</v>
      </c>
    </row>
    <row r="83" spans="1:14" ht="15" hidden="1" thickBot="1" x14ac:dyDescent="0.25">
      <c r="A83" s="52" t="s">
        <v>127</v>
      </c>
      <c r="B83" s="160" t="s">
        <v>128</v>
      </c>
      <c r="C83" s="161"/>
      <c r="D83" s="162"/>
      <c r="E83" s="53">
        <f t="shared" ref="E83:I83" si="12">E11-E77</f>
        <v>1337878</v>
      </c>
      <c r="F83" s="53">
        <f t="shared" si="12"/>
        <v>415314.5</v>
      </c>
      <c r="G83" s="53">
        <f t="shared" si="12"/>
        <v>388586.5</v>
      </c>
      <c r="H83" s="53">
        <f t="shared" si="12"/>
        <v>146753</v>
      </c>
      <c r="I83" s="53">
        <f t="shared" si="12"/>
        <v>387224</v>
      </c>
      <c r="J83" s="9">
        <f t="shared" si="9"/>
        <v>1337878</v>
      </c>
      <c r="M83" s="9" t="e">
        <f>#REF!+#REF!+#REF!+#REF!</f>
        <v>#REF!</v>
      </c>
      <c r="N83" s="9" t="e">
        <f>#REF!+#REF!</f>
        <v>#REF!</v>
      </c>
    </row>
    <row r="84" spans="1:14" ht="13.5" hidden="1" thickBot="1" x14ac:dyDescent="0.25">
      <c r="A84" s="54"/>
      <c r="B84" s="151"/>
      <c r="C84" s="152"/>
      <c r="D84" s="153"/>
      <c r="E84" s="55"/>
      <c r="F84" s="56"/>
      <c r="G84" s="56"/>
      <c r="H84" s="56"/>
      <c r="I84" s="56"/>
      <c r="M84" s="9" t="e">
        <f>#REF!+#REF!+#REF!+#REF!</f>
        <v>#REF!</v>
      </c>
      <c r="N84" s="9" t="e">
        <f>#REF!+#REF!</f>
        <v>#REF!</v>
      </c>
    </row>
    <row r="85" spans="1:14" ht="15" thickBot="1" x14ac:dyDescent="0.25">
      <c r="A85" s="67"/>
      <c r="B85" s="154" t="s">
        <v>129</v>
      </c>
      <c r="C85" s="155"/>
      <c r="D85" s="156"/>
      <c r="E85" s="68"/>
      <c r="F85" s="68">
        <f t="shared" ref="F85:I85" si="13">F11/F9/12</f>
        <v>13.706382407625631</v>
      </c>
      <c r="G85" s="68">
        <f t="shared" si="13"/>
        <v>13.757374320509038</v>
      </c>
      <c r="H85" s="68">
        <f t="shared" si="13"/>
        <v>12.811818465053484</v>
      </c>
      <c r="I85" s="68">
        <f t="shared" si="13"/>
        <v>13.727285513361464</v>
      </c>
      <c r="M85" s="57" t="e">
        <f>M11/M9/12</f>
        <v>#REF!</v>
      </c>
      <c r="N85" s="57" t="e">
        <f>N11/N9/12</f>
        <v>#REF!</v>
      </c>
    </row>
    <row r="86" spans="1:14" x14ac:dyDescent="0.2">
      <c r="A86" s="69"/>
      <c r="B86" s="100" t="s">
        <v>162</v>
      </c>
      <c r="C86" s="100"/>
      <c r="D86" s="100"/>
      <c r="E86" s="70"/>
      <c r="F86" s="80">
        <v>13.75</v>
      </c>
      <c r="G86" s="80">
        <v>13.75</v>
      </c>
      <c r="H86" s="71">
        <v>12.8</v>
      </c>
      <c r="I86" s="80">
        <v>13.75</v>
      </c>
    </row>
    <row r="87" spans="1:14" ht="12.75" x14ac:dyDescent="0.2">
      <c r="A87" s="1"/>
      <c r="B87" s="1"/>
      <c r="C87" s="1"/>
      <c r="D87" s="1"/>
      <c r="E87" s="59" t="b">
        <f>E86=E11</f>
        <v>0</v>
      </c>
      <c r="F87" s="74"/>
      <c r="G87" s="74"/>
      <c r="H87" s="79"/>
      <c r="I87" s="74"/>
    </row>
    <row r="88" spans="1:14" ht="12.75" x14ac:dyDescent="0.2">
      <c r="A88" s="1"/>
      <c r="B88" s="1"/>
      <c r="C88" s="1"/>
      <c r="D88" s="1"/>
      <c r="E88" s="58"/>
    </row>
    <row r="89" spans="1:14" x14ac:dyDescent="0.2">
      <c r="E89" s="60"/>
    </row>
    <row r="91" spans="1:14" x14ac:dyDescent="0.2">
      <c r="E91" s="60"/>
    </row>
  </sheetData>
  <mergeCells count="89">
    <mergeCell ref="A1:I1"/>
    <mergeCell ref="A2:I2"/>
    <mergeCell ref="A3:I3"/>
    <mergeCell ref="B5:D7"/>
    <mergeCell ref="E5:E7"/>
    <mergeCell ref="F5:I5"/>
    <mergeCell ref="F6:F7"/>
    <mergeCell ref="G6:G7"/>
    <mergeCell ref="H6:H7"/>
    <mergeCell ref="I6:I7"/>
    <mergeCell ref="B19:D19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31:D31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43:D43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55:D55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B67:D67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79:D79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86:D86"/>
    <mergeCell ref="B80:D80"/>
    <mergeCell ref="B81:D81"/>
    <mergeCell ref="B82:D82"/>
    <mergeCell ref="B83:D83"/>
    <mergeCell ref="B84:D84"/>
    <mergeCell ref="B85:D85"/>
  </mergeCells>
  <printOptions horizontalCentered="1"/>
  <pageMargins left="0.19685039370078741" right="0" top="0" bottom="0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1"/>
  <sheetViews>
    <sheetView topLeftCell="A2" workbookViewId="0">
      <selection activeCell="I37" sqref="I37"/>
    </sheetView>
  </sheetViews>
  <sheetFormatPr defaultRowHeight="14.25" x14ac:dyDescent="0.2"/>
  <cols>
    <col min="1" max="1" width="6" style="20" customWidth="1"/>
    <col min="2" max="2" width="9.140625" style="20"/>
    <col min="3" max="3" width="15.42578125" style="20" customWidth="1"/>
    <col min="4" max="4" width="24.28515625" style="20" customWidth="1"/>
    <col min="5" max="5" width="14.140625" style="20" hidden="1" customWidth="1"/>
    <col min="6" max="6" width="13.85546875" style="1" hidden="1" customWidth="1"/>
    <col min="7" max="7" width="15.42578125" style="1" hidden="1" customWidth="1"/>
    <col min="8" max="8" width="14.5703125" style="1" hidden="1" customWidth="1"/>
    <col min="9" max="9" width="12.7109375" style="1" customWidth="1"/>
    <col min="10" max="10" width="12" style="1" customWidth="1"/>
    <col min="11" max="11" width="10.7109375" style="1" customWidth="1"/>
    <col min="12" max="12" width="9.140625" style="1"/>
    <col min="13" max="13" width="11.7109375" style="1" hidden="1" customWidth="1"/>
    <col min="14" max="14" width="12.28515625" style="1" hidden="1" customWidth="1"/>
    <col min="15" max="55" width="9.140625" style="1"/>
    <col min="56" max="56" width="6" style="1" customWidth="1"/>
    <col min="57" max="57" width="9.140625" style="1"/>
    <col min="58" max="58" width="15.42578125" style="1" customWidth="1"/>
    <col min="59" max="59" width="14.85546875" style="1" customWidth="1"/>
    <col min="60" max="60" width="14.140625" style="1" customWidth="1"/>
    <col min="61" max="61" width="11.42578125" style="1" customWidth="1"/>
    <col min="62" max="62" width="11.28515625" style="1" customWidth="1"/>
    <col min="63" max="63" width="12.28515625" style="1" customWidth="1"/>
    <col min="64" max="64" width="11.28515625" style="1" customWidth="1"/>
    <col min="65" max="70" width="10.7109375" style="1" customWidth="1"/>
    <col min="71" max="71" width="12.85546875" style="1" customWidth="1"/>
    <col min="72" max="72" width="10.7109375" style="1" customWidth="1"/>
    <col min="73" max="73" width="11" style="1" customWidth="1"/>
    <col min="74" max="75" width="9.140625" style="1" customWidth="1"/>
    <col min="76" max="76" width="14.140625" style="1" customWidth="1"/>
    <col min="77" max="77" width="11.42578125" style="1" customWidth="1"/>
    <col min="78" max="78" width="11.28515625" style="1" customWidth="1"/>
    <col min="79" max="79" width="12.28515625" style="1" customWidth="1"/>
    <col min="80" max="80" width="11.28515625" style="1" customWidth="1"/>
    <col min="81" max="86" width="10.7109375" style="1" customWidth="1"/>
    <col min="87" max="87" width="12.85546875" style="1" customWidth="1"/>
    <col min="88" max="88" width="10.7109375" style="1" customWidth="1"/>
    <col min="89" max="89" width="11" style="1" customWidth="1"/>
    <col min="90" max="91" width="9.140625" style="1" customWidth="1"/>
    <col min="92" max="92" width="14.140625" style="1" customWidth="1"/>
    <col min="93" max="93" width="11.42578125" style="1" customWidth="1"/>
    <col min="94" max="94" width="11.28515625" style="1" customWidth="1"/>
    <col min="95" max="95" width="12.28515625" style="1" customWidth="1"/>
    <col min="96" max="96" width="11.28515625" style="1" customWidth="1"/>
    <col min="97" max="102" width="10.7109375" style="1" customWidth="1"/>
    <col min="103" max="103" width="12.85546875" style="1" customWidth="1"/>
    <col min="104" max="104" width="10.7109375" style="1" customWidth="1"/>
    <col min="105" max="105" width="11" style="1" customWidth="1"/>
    <col min="106" max="107" width="9.140625" style="1" customWidth="1"/>
    <col min="108" max="108" width="14.140625" style="1" customWidth="1"/>
    <col min="109" max="109" width="11.42578125" style="1" customWidth="1"/>
    <col min="110" max="110" width="11.28515625" style="1" customWidth="1"/>
    <col min="111" max="111" width="12.28515625" style="1" customWidth="1"/>
    <col min="112" max="112" width="11.28515625" style="1" customWidth="1"/>
    <col min="113" max="118" width="10.7109375" style="1" customWidth="1"/>
    <col min="119" max="119" width="12.85546875" style="1" customWidth="1"/>
    <col min="120" max="120" width="10.7109375" style="1" customWidth="1"/>
    <col min="121" max="121" width="11" style="1" customWidth="1"/>
    <col min="122" max="123" width="9.140625" style="1" customWidth="1"/>
    <col min="124" max="124" width="14.140625" style="1" customWidth="1"/>
    <col min="125" max="125" width="11.42578125" style="1" customWidth="1"/>
    <col min="126" max="126" width="11.28515625" style="1" customWidth="1"/>
    <col min="127" max="127" width="12.28515625" style="1" customWidth="1"/>
    <col min="128" max="128" width="11.28515625" style="1" customWidth="1"/>
    <col min="129" max="134" width="10.7109375" style="1" customWidth="1"/>
    <col min="135" max="135" width="12.85546875" style="1" customWidth="1"/>
    <col min="136" max="136" width="10.7109375" style="1" customWidth="1"/>
    <col min="137" max="137" width="11" style="1" customWidth="1"/>
    <col min="138" max="139" width="9.140625" style="1" customWidth="1"/>
    <col min="140" max="140" width="14.140625" style="1" customWidth="1"/>
    <col min="141" max="141" width="11.42578125" style="1" customWidth="1"/>
    <col min="142" max="142" width="11.28515625" style="1" customWidth="1"/>
    <col min="143" max="143" width="12.28515625" style="1" customWidth="1"/>
    <col min="144" max="144" width="11.28515625" style="1" customWidth="1"/>
    <col min="145" max="150" width="10.7109375" style="1" customWidth="1"/>
    <col min="151" max="151" width="12.85546875" style="1" customWidth="1"/>
    <col min="152" max="152" width="10.7109375" style="1" customWidth="1"/>
    <col min="153" max="153" width="11" style="1" customWidth="1"/>
    <col min="154" max="155" width="9.140625" style="1" customWidth="1"/>
    <col min="156" max="156" width="14.140625" style="1" customWidth="1"/>
    <col min="157" max="157" width="11.42578125" style="1" customWidth="1"/>
    <col min="158" max="158" width="11.28515625" style="1" customWidth="1"/>
    <col min="159" max="159" width="12.28515625" style="1" customWidth="1"/>
    <col min="160" max="160" width="11.28515625" style="1" customWidth="1"/>
    <col min="161" max="166" width="10.7109375" style="1" customWidth="1"/>
    <col min="167" max="167" width="12.85546875" style="1" customWidth="1"/>
    <col min="168" max="168" width="10.7109375" style="1" customWidth="1"/>
    <col min="169" max="169" width="11" style="1" customWidth="1"/>
    <col min="170" max="171" width="9.140625" style="1" customWidth="1"/>
    <col min="172" max="172" width="14.140625" style="1" customWidth="1"/>
    <col min="173" max="173" width="11.42578125" style="1" customWidth="1"/>
    <col min="174" max="174" width="11.28515625" style="1" customWidth="1"/>
    <col min="175" max="175" width="12.28515625" style="1" customWidth="1"/>
    <col min="176" max="176" width="11.28515625" style="1" customWidth="1"/>
    <col min="177" max="182" width="10.7109375" style="1" customWidth="1"/>
    <col min="183" max="183" width="12.85546875" style="1" customWidth="1"/>
    <col min="184" max="184" width="10.7109375" style="1" customWidth="1"/>
    <col min="185" max="185" width="11" style="1" customWidth="1"/>
    <col min="186" max="187" width="9.140625" style="1" customWidth="1"/>
    <col min="188" max="188" width="14.140625" style="1" customWidth="1"/>
    <col min="189" max="189" width="11.42578125" style="1" customWidth="1"/>
    <col min="190" max="190" width="11.28515625" style="1" customWidth="1"/>
    <col min="191" max="191" width="12.28515625" style="1" customWidth="1"/>
    <col min="192" max="192" width="11.28515625" style="1" customWidth="1"/>
    <col min="193" max="198" width="10.7109375" style="1" customWidth="1"/>
    <col min="199" max="199" width="12.85546875" style="1" customWidth="1"/>
    <col min="200" max="200" width="10.7109375" style="1" customWidth="1"/>
    <col min="201" max="201" width="11" style="1" customWidth="1"/>
    <col min="202" max="203" width="9.140625" style="1" customWidth="1"/>
    <col min="204" max="204" width="14.140625" style="1" customWidth="1"/>
    <col min="205" max="205" width="11.42578125" style="1" customWidth="1"/>
    <col min="206" max="206" width="11.28515625" style="1" customWidth="1"/>
    <col min="207" max="207" width="12.28515625" style="1" customWidth="1"/>
    <col min="208" max="208" width="11.28515625" style="1" customWidth="1"/>
    <col min="209" max="214" width="10.7109375" style="1" customWidth="1"/>
    <col min="215" max="215" width="12.85546875" style="1" customWidth="1"/>
    <col min="216" max="216" width="10.7109375" style="1" customWidth="1"/>
    <col min="217" max="217" width="11" style="1" customWidth="1"/>
    <col min="218" max="219" width="9.140625" style="1" customWidth="1"/>
    <col min="220" max="220" width="14.140625" style="1" customWidth="1"/>
    <col min="221" max="221" width="11.42578125" style="1" customWidth="1"/>
    <col min="222" max="222" width="11.28515625" style="1" customWidth="1"/>
    <col min="223" max="223" width="12.28515625" style="1" customWidth="1"/>
    <col min="224" max="224" width="11.28515625" style="1" customWidth="1"/>
    <col min="225" max="230" width="10.7109375" style="1" customWidth="1"/>
    <col min="231" max="231" width="12.85546875" style="1" customWidth="1"/>
    <col min="232" max="232" width="10.7109375" style="1" customWidth="1"/>
    <col min="233" max="233" width="11" style="1" customWidth="1"/>
    <col min="234" max="235" width="9.140625" style="1" customWidth="1"/>
    <col min="236" max="236" width="14.140625" style="1" customWidth="1"/>
    <col min="237" max="237" width="11.42578125" style="1" customWidth="1"/>
    <col min="238" max="238" width="11.28515625" style="1" customWidth="1"/>
    <col min="239" max="239" width="12.28515625" style="1" customWidth="1"/>
    <col min="240" max="240" width="11.28515625" style="1" customWidth="1"/>
    <col min="241" max="246" width="10.7109375" style="1" customWidth="1"/>
    <col min="247" max="247" width="12.85546875" style="1" customWidth="1"/>
    <col min="248" max="248" width="10.7109375" style="1" customWidth="1"/>
    <col min="249" max="249" width="11" style="1" customWidth="1"/>
    <col min="250" max="251" width="9.140625" style="1" customWidth="1"/>
    <col min="252" max="252" width="14.140625" style="1" customWidth="1"/>
    <col min="253" max="253" width="11.42578125" style="1" customWidth="1"/>
    <col min="254" max="254" width="11.28515625" style="1" customWidth="1"/>
    <col min="255" max="255" width="12.28515625" style="1" customWidth="1"/>
    <col min="256" max="256" width="11.28515625" style="1" customWidth="1"/>
    <col min="257" max="262" width="10.7109375" style="1" bestFit="1" customWidth="1"/>
    <col min="263" max="263" width="12.85546875" style="1" customWidth="1"/>
    <col min="264" max="264" width="10.7109375" style="1" customWidth="1"/>
    <col min="265" max="265" width="11" style="1" customWidth="1"/>
    <col min="266" max="266" width="12" style="1" customWidth="1"/>
    <col min="267" max="311" width="9.140625" style="1"/>
    <col min="312" max="312" width="6" style="1" customWidth="1"/>
    <col min="313" max="313" width="9.140625" style="1"/>
    <col min="314" max="314" width="15.42578125" style="1" customWidth="1"/>
    <col min="315" max="315" width="14.85546875" style="1" customWidth="1"/>
    <col min="316" max="316" width="14.140625" style="1" customWidth="1"/>
    <col min="317" max="317" width="11.42578125" style="1" customWidth="1"/>
    <col min="318" max="318" width="11.28515625" style="1" customWidth="1"/>
    <col min="319" max="319" width="12.28515625" style="1" customWidth="1"/>
    <col min="320" max="320" width="11.28515625" style="1" customWidth="1"/>
    <col min="321" max="326" width="10.7109375" style="1" customWidth="1"/>
    <col min="327" max="327" width="12.85546875" style="1" customWidth="1"/>
    <col min="328" max="328" width="10.7109375" style="1" customWidth="1"/>
    <col min="329" max="329" width="11" style="1" customWidth="1"/>
    <col min="330" max="331" width="9.140625" style="1" customWidth="1"/>
    <col min="332" max="332" width="14.140625" style="1" customWidth="1"/>
    <col min="333" max="333" width="11.42578125" style="1" customWidth="1"/>
    <col min="334" max="334" width="11.28515625" style="1" customWidth="1"/>
    <col min="335" max="335" width="12.28515625" style="1" customWidth="1"/>
    <col min="336" max="336" width="11.28515625" style="1" customWidth="1"/>
    <col min="337" max="342" width="10.7109375" style="1" customWidth="1"/>
    <col min="343" max="343" width="12.85546875" style="1" customWidth="1"/>
    <col min="344" max="344" width="10.7109375" style="1" customWidth="1"/>
    <col min="345" max="345" width="11" style="1" customWidth="1"/>
    <col min="346" max="347" width="9.140625" style="1" customWidth="1"/>
    <col min="348" max="348" width="14.140625" style="1" customWidth="1"/>
    <col min="349" max="349" width="11.42578125" style="1" customWidth="1"/>
    <col min="350" max="350" width="11.28515625" style="1" customWidth="1"/>
    <col min="351" max="351" width="12.28515625" style="1" customWidth="1"/>
    <col min="352" max="352" width="11.28515625" style="1" customWidth="1"/>
    <col min="353" max="358" width="10.7109375" style="1" customWidth="1"/>
    <col min="359" max="359" width="12.85546875" style="1" customWidth="1"/>
    <col min="360" max="360" width="10.7109375" style="1" customWidth="1"/>
    <col min="361" max="361" width="11" style="1" customWidth="1"/>
    <col min="362" max="363" width="9.140625" style="1" customWidth="1"/>
    <col min="364" max="364" width="14.140625" style="1" customWidth="1"/>
    <col min="365" max="365" width="11.42578125" style="1" customWidth="1"/>
    <col min="366" max="366" width="11.28515625" style="1" customWidth="1"/>
    <col min="367" max="367" width="12.28515625" style="1" customWidth="1"/>
    <col min="368" max="368" width="11.28515625" style="1" customWidth="1"/>
    <col min="369" max="374" width="10.7109375" style="1" customWidth="1"/>
    <col min="375" max="375" width="12.85546875" style="1" customWidth="1"/>
    <col min="376" max="376" width="10.7109375" style="1" customWidth="1"/>
    <col min="377" max="377" width="11" style="1" customWidth="1"/>
    <col min="378" max="379" width="9.140625" style="1" customWidth="1"/>
    <col min="380" max="380" width="14.140625" style="1" customWidth="1"/>
    <col min="381" max="381" width="11.42578125" style="1" customWidth="1"/>
    <col min="382" max="382" width="11.28515625" style="1" customWidth="1"/>
    <col min="383" max="383" width="12.28515625" style="1" customWidth="1"/>
    <col min="384" max="384" width="11.28515625" style="1" customWidth="1"/>
    <col min="385" max="390" width="10.7109375" style="1" customWidth="1"/>
    <col min="391" max="391" width="12.85546875" style="1" customWidth="1"/>
    <col min="392" max="392" width="10.7109375" style="1" customWidth="1"/>
    <col min="393" max="393" width="11" style="1" customWidth="1"/>
    <col min="394" max="395" width="9.140625" style="1" customWidth="1"/>
    <col min="396" max="396" width="14.140625" style="1" customWidth="1"/>
    <col min="397" max="397" width="11.42578125" style="1" customWidth="1"/>
    <col min="398" max="398" width="11.28515625" style="1" customWidth="1"/>
    <col min="399" max="399" width="12.28515625" style="1" customWidth="1"/>
    <col min="400" max="400" width="11.28515625" style="1" customWidth="1"/>
    <col min="401" max="406" width="10.7109375" style="1" customWidth="1"/>
    <col min="407" max="407" width="12.85546875" style="1" customWidth="1"/>
    <col min="408" max="408" width="10.7109375" style="1" customWidth="1"/>
    <col min="409" max="409" width="11" style="1" customWidth="1"/>
    <col min="410" max="411" width="9.140625" style="1" customWidth="1"/>
    <col min="412" max="412" width="14.140625" style="1" customWidth="1"/>
    <col min="413" max="413" width="11.42578125" style="1" customWidth="1"/>
    <col min="414" max="414" width="11.28515625" style="1" customWidth="1"/>
    <col min="415" max="415" width="12.28515625" style="1" customWidth="1"/>
    <col min="416" max="416" width="11.28515625" style="1" customWidth="1"/>
    <col min="417" max="422" width="10.7109375" style="1" customWidth="1"/>
    <col min="423" max="423" width="12.85546875" style="1" customWidth="1"/>
    <col min="424" max="424" width="10.7109375" style="1" customWidth="1"/>
    <col min="425" max="425" width="11" style="1" customWidth="1"/>
    <col min="426" max="427" width="9.140625" style="1" customWidth="1"/>
    <col min="428" max="428" width="14.140625" style="1" customWidth="1"/>
    <col min="429" max="429" width="11.42578125" style="1" customWidth="1"/>
    <col min="430" max="430" width="11.28515625" style="1" customWidth="1"/>
    <col min="431" max="431" width="12.28515625" style="1" customWidth="1"/>
    <col min="432" max="432" width="11.28515625" style="1" customWidth="1"/>
    <col min="433" max="438" width="10.7109375" style="1" customWidth="1"/>
    <col min="439" max="439" width="12.85546875" style="1" customWidth="1"/>
    <col min="440" max="440" width="10.7109375" style="1" customWidth="1"/>
    <col min="441" max="441" width="11" style="1" customWidth="1"/>
    <col min="442" max="443" width="9.140625" style="1" customWidth="1"/>
    <col min="444" max="444" width="14.140625" style="1" customWidth="1"/>
    <col min="445" max="445" width="11.42578125" style="1" customWidth="1"/>
    <col min="446" max="446" width="11.28515625" style="1" customWidth="1"/>
    <col min="447" max="447" width="12.28515625" style="1" customWidth="1"/>
    <col min="448" max="448" width="11.28515625" style="1" customWidth="1"/>
    <col min="449" max="454" width="10.7109375" style="1" customWidth="1"/>
    <col min="455" max="455" width="12.85546875" style="1" customWidth="1"/>
    <col min="456" max="456" width="10.7109375" style="1" customWidth="1"/>
    <col min="457" max="457" width="11" style="1" customWidth="1"/>
    <col min="458" max="459" width="9.140625" style="1" customWidth="1"/>
    <col min="460" max="460" width="14.140625" style="1" customWidth="1"/>
    <col min="461" max="461" width="11.42578125" style="1" customWidth="1"/>
    <col min="462" max="462" width="11.28515625" style="1" customWidth="1"/>
    <col min="463" max="463" width="12.28515625" style="1" customWidth="1"/>
    <col min="464" max="464" width="11.28515625" style="1" customWidth="1"/>
    <col min="465" max="470" width="10.7109375" style="1" customWidth="1"/>
    <col min="471" max="471" width="12.85546875" style="1" customWidth="1"/>
    <col min="472" max="472" width="10.7109375" style="1" customWidth="1"/>
    <col min="473" max="473" width="11" style="1" customWidth="1"/>
    <col min="474" max="475" width="9.140625" style="1" customWidth="1"/>
    <col min="476" max="476" width="14.140625" style="1" customWidth="1"/>
    <col min="477" max="477" width="11.42578125" style="1" customWidth="1"/>
    <col min="478" max="478" width="11.28515625" style="1" customWidth="1"/>
    <col min="479" max="479" width="12.28515625" style="1" customWidth="1"/>
    <col min="480" max="480" width="11.28515625" style="1" customWidth="1"/>
    <col min="481" max="486" width="10.7109375" style="1" customWidth="1"/>
    <col min="487" max="487" width="12.85546875" style="1" customWidth="1"/>
    <col min="488" max="488" width="10.7109375" style="1" customWidth="1"/>
    <col min="489" max="489" width="11" style="1" customWidth="1"/>
    <col min="490" max="491" width="9.140625" style="1" customWidth="1"/>
    <col min="492" max="492" width="14.140625" style="1" customWidth="1"/>
    <col min="493" max="493" width="11.42578125" style="1" customWidth="1"/>
    <col min="494" max="494" width="11.28515625" style="1" customWidth="1"/>
    <col min="495" max="495" width="12.28515625" style="1" customWidth="1"/>
    <col min="496" max="496" width="11.28515625" style="1" customWidth="1"/>
    <col min="497" max="502" width="10.7109375" style="1" customWidth="1"/>
    <col min="503" max="503" width="12.85546875" style="1" customWidth="1"/>
    <col min="504" max="504" width="10.7109375" style="1" customWidth="1"/>
    <col min="505" max="505" width="11" style="1" customWidth="1"/>
    <col min="506" max="507" width="9.140625" style="1" customWidth="1"/>
    <col min="508" max="508" width="14.140625" style="1" customWidth="1"/>
    <col min="509" max="509" width="11.42578125" style="1" customWidth="1"/>
    <col min="510" max="510" width="11.28515625" style="1" customWidth="1"/>
    <col min="511" max="511" width="12.28515625" style="1" customWidth="1"/>
    <col min="512" max="512" width="11.28515625" style="1" customWidth="1"/>
    <col min="513" max="518" width="10.7109375" style="1" bestFit="1" customWidth="1"/>
    <col min="519" max="519" width="12.85546875" style="1" customWidth="1"/>
    <col min="520" max="520" width="10.7109375" style="1" customWidth="1"/>
    <col min="521" max="521" width="11" style="1" customWidth="1"/>
    <col min="522" max="522" width="12" style="1" customWidth="1"/>
    <col min="523" max="567" width="9.140625" style="1"/>
    <col min="568" max="568" width="6" style="1" customWidth="1"/>
    <col min="569" max="569" width="9.140625" style="1"/>
    <col min="570" max="570" width="15.42578125" style="1" customWidth="1"/>
    <col min="571" max="571" width="14.85546875" style="1" customWidth="1"/>
    <col min="572" max="572" width="14.140625" style="1" customWidth="1"/>
    <col min="573" max="573" width="11.42578125" style="1" customWidth="1"/>
    <col min="574" max="574" width="11.28515625" style="1" customWidth="1"/>
    <col min="575" max="575" width="12.28515625" style="1" customWidth="1"/>
    <col min="576" max="576" width="11.28515625" style="1" customWidth="1"/>
    <col min="577" max="582" width="10.7109375" style="1" customWidth="1"/>
    <col min="583" max="583" width="12.85546875" style="1" customWidth="1"/>
    <col min="584" max="584" width="10.7109375" style="1" customWidth="1"/>
    <col min="585" max="585" width="11" style="1" customWidth="1"/>
    <col min="586" max="587" width="9.140625" style="1" customWidth="1"/>
    <col min="588" max="588" width="14.140625" style="1" customWidth="1"/>
    <col min="589" max="589" width="11.42578125" style="1" customWidth="1"/>
    <col min="590" max="590" width="11.28515625" style="1" customWidth="1"/>
    <col min="591" max="591" width="12.28515625" style="1" customWidth="1"/>
    <col min="592" max="592" width="11.28515625" style="1" customWidth="1"/>
    <col min="593" max="598" width="10.7109375" style="1" customWidth="1"/>
    <col min="599" max="599" width="12.85546875" style="1" customWidth="1"/>
    <col min="600" max="600" width="10.7109375" style="1" customWidth="1"/>
    <col min="601" max="601" width="11" style="1" customWidth="1"/>
    <col min="602" max="603" width="9.140625" style="1" customWidth="1"/>
    <col min="604" max="604" width="14.140625" style="1" customWidth="1"/>
    <col min="605" max="605" width="11.42578125" style="1" customWidth="1"/>
    <col min="606" max="606" width="11.28515625" style="1" customWidth="1"/>
    <col min="607" max="607" width="12.28515625" style="1" customWidth="1"/>
    <col min="608" max="608" width="11.28515625" style="1" customWidth="1"/>
    <col min="609" max="614" width="10.7109375" style="1" customWidth="1"/>
    <col min="615" max="615" width="12.85546875" style="1" customWidth="1"/>
    <col min="616" max="616" width="10.7109375" style="1" customWidth="1"/>
    <col min="617" max="617" width="11" style="1" customWidth="1"/>
    <col min="618" max="619" width="9.140625" style="1" customWidth="1"/>
    <col min="620" max="620" width="14.140625" style="1" customWidth="1"/>
    <col min="621" max="621" width="11.42578125" style="1" customWidth="1"/>
    <col min="622" max="622" width="11.28515625" style="1" customWidth="1"/>
    <col min="623" max="623" width="12.28515625" style="1" customWidth="1"/>
    <col min="624" max="624" width="11.28515625" style="1" customWidth="1"/>
    <col min="625" max="630" width="10.7109375" style="1" customWidth="1"/>
    <col min="631" max="631" width="12.85546875" style="1" customWidth="1"/>
    <col min="632" max="632" width="10.7109375" style="1" customWidth="1"/>
    <col min="633" max="633" width="11" style="1" customWidth="1"/>
    <col min="634" max="635" width="9.140625" style="1" customWidth="1"/>
    <col min="636" max="636" width="14.140625" style="1" customWidth="1"/>
    <col min="637" max="637" width="11.42578125" style="1" customWidth="1"/>
    <col min="638" max="638" width="11.28515625" style="1" customWidth="1"/>
    <col min="639" max="639" width="12.28515625" style="1" customWidth="1"/>
    <col min="640" max="640" width="11.28515625" style="1" customWidth="1"/>
    <col min="641" max="646" width="10.7109375" style="1" customWidth="1"/>
    <col min="647" max="647" width="12.85546875" style="1" customWidth="1"/>
    <col min="648" max="648" width="10.7109375" style="1" customWidth="1"/>
    <col min="649" max="649" width="11" style="1" customWidth="1"/>
    <col min="650" max="651" width="9.140625" style="1" customWidth="1"/>
    <col min="652" max="652" width="14.140625" style="1" customWidth="1"/>
    <col min="653" max="653" width="11.42578125" style="1" customWidth="1"/>
    <col min="654" max="654" width="11.28515625" style="1" customWidth="1"/>
    <col min="655" max="655" width="12.28515625" style="1" customWidth="1"/>
    <col min="656" max="656" width="11.28515625" style="1" customWidth="1"/>
    <col min="657" max="662" width="10.7109375" style="1" customWidth="1"/>
    <col min="663" max="663" width="12.85546875" style="1" customWidth="1"/>
    <col min="664" max="664" width="10.7109375" style="1" customWidth="1"/>
    <col min="665" max="665" width="11" style="1" customWidth="1"/>
    <col min="666" max="667" width="9.140625" style="1" customWidth="1"/>
    <col min="668" max="668" width="14.140625" style="1" customWidth="1"/>
    <col min="669" max="669" width="11.42578125" style="1" customWidth="1"/>
    <col min="670" max="670" width="11.28515625" style="1" customWidth="1"/>
    <col min="671" max="671" width="12.28515625" style="1" customWidth="1"/>
    <col min="672" max="672" width="11.28515625" style="1" customWidth="1"/>
    <col min="673" max="678" width="10.7109375" style="1" customWidth="1"/>
    <col min="679" max="679" width="12.85546875" style="1" customWidth="1"/>
    <col min="680" max="680" width="10.7109375" style="1" customWidth="1"/>
    <col min="681" max="681" width="11" style="1" customWidth="1"/>
    <col min="682" max="683" width="9.140625" style="1" customWidth="1"/>
    <col min="684" max="684" width="14.140625" style="1" customWidth="1"/>
    <col min="685" max="685" width="11.42578125" style="1" customWidth="1"/>
    <col min="686" max="686" width="11.28515625" style="1" customWidth="1"/>
    <col min="687" max="687" width="12.28515625" style="1" customWidth="1"/>
    <col min="688" max="688" width="11.28515625" style="1" customWidth="1"/>
    <col min="689" max="694" width="10.7109375" style="1" customWidth="1"/>
    <col min="695" max="695" width="12.85546875" style="1" customWidth="1"/>
    <col min="696" max="696" width="10.7109375" style="1" customWidth="1"/>
    <col min="697" max="697" width="11" style="1" customWidth="1"/>
    <col min="698" max="699" width="9.140625" style="1" customWidth="1"/>
    <col min="700" max="700" width="14.140625" style="1" customWidth="1"/>
    <col min="701" max="701" width="11.42578125" style="1" customWidth="1"/>
    <col min="702" max="702" width="11.28515625" style="1" customWidth="1"/>
    <col min="703" max="703" width="12.28515625" style="1" customWidth="1"/>
    <col min="704" max="704" width="11.28515625" style="1" customWidth="1"/>
    <col min="705" max="710" width="10.7109375" style="1" customWidth="1"/>
    <col min="711" max="711" width="12.85546875" style="1" customWidth="1"/>
    <col min="712" max="712" width="10.7109375" style="1" customWidth="1"/>
    <col min="713" max="713" width="11" style="1" customWidth="1"/>
    <col min="714" max="715" width="9.140625" style="1" customWidth="1"/>
    <col min="716" max="716" width="14.140625" style="1" customWidth="1"/>
    <col min="717" max="717" width="11.42578125" style="1" customWidth="1"/>
    <col min="718" max="718" width="11.28515625" style="1" customWidth="1"/>
    <col min="719" max="719" width="12.28515625" style="1" customWidth="1"/>
    <col min="720" max="720" width="11.28515625" style="1" customWidth="1"/>
    <col min="721" max="726" width="10.7109375" style="1" customWidth="1"/>
    <col min="727" max="727" width="12.85546875" style="1" customWidth="1"/>
    <col min="728" max="728" width="10.7109375" style="1" customWidth="1"/>
    <col min="729" max="729" width="11" style="1" customWidth="1"/>
    <col min="730" max="731" width="9.140625" style="1" customWidth="1"/>
    <col min="732" max="732" width="14.140625" style="1" customWidth="1"/>
    <col min="733" max="733" width="11.42578125" style="1" customWidth="1"/>
    <col min="734" max="734" width="11.28515625" style="1" customWidth="1"/>
    <col min="735" max="735" width="12.28515625" style="1" customWidth="1"/>
    <col min="736" max="736" width="11.28515625" style="1" customWidth="1"/>
    <col min="737" max="742" width="10.7109375" style="1" customWidth="1"/>
    <col min="743" max="743" width="12.85546875" style="1" customWidth="1"/>
    <col min="744" max="744" width="10.7109375" style="1" customWidth="1"/>
    <col min="745" max="745" width="11" style="1" customWidth="1"/>
    <col min="746" max="747" width="9.140625" style="1" customWidth="1"/>
    <col min="748" max="748" width="14.140625" style="1" customWidth="1"/>
    <col min="749" max="749" width="11.42578125" style="1" customWidth="1"/>
    <col min="750" max="750" width="11.28515625" style="1" customWidth="1"/>
    <col min="751" max="751" width="12.28515625" style="1" customWidth="1"/>
    <col min="752" max="752" width="11.28515625" style="1" customWidth="1"/>
    <col min="753" max="758" width="10.7109375" style="1" customWidth="1"/>
    <col min="759" max="759" width="12.85546875" style="1" customWidth="1"/>
    <col min="760" max="760" width="10.7109375" style="1" customWidth="1"/>
    <col min="761" max="761" width="11" style="1" customWidth="1"/>
    <col min="762" max="763" width="9.140625" style="1" customWidth="1"/>
    <col min="764" max="764" width="14.140625" style="1" customWidth="1"/>
    <col min="765" max="765" width="11.42578125" style="1" customWidth="1"/>
    <col min="766" max="766" width="11.28515625" style="1" customWidth="1"/>
    <col min="767" max="767" width="12.28515625" style="1" customWidth="1"/>
    <col min="768" max="768" width="11.28515625" style="1" customWidth="1"/>
    <col min="769" max="774" width="10.7109375" style="1" bestFit="1" customWidth="1"/>
    <col min="775" max="775" width="12.85546875" style="1" customWidth="1"/>
    <col min="776" max="776" width="10.7109375" style="1" customWidth="1"/>
    <col min="777" max="777" width="11" style="1" customWidth="1"/>
    <col min="778" max="778" width="12" style="1" customWidth="1"/>
    <col min="779" max="823" width="9.140625" style="1"/>
    <col min="824" max="824" width="6" style="1" customWidth="1"/>
    <col min="825" max="825" width="9.140625" style="1"/>
    <col min="826" max="826" width="15.42578125" style="1" customWidth="1"/>
    <col min="827" max="827" width="14.85546875" style="1" customWidth="1"/>
    <col min="828" max="828" width="14.140625" style="1" customWidth="1"/>
    <col min="829" max="829" width="11.42578125" style="1" customWidth="1"/>
    <col min="830" max="830" width="11.28515625" style="1" customWidth="1"/>
    <col min="831" max="831" width="12.28515625" style="1" customWidth="1"/>
    <col min="832" max="832" width="11.28515625" style="1" customWidth="1"/>
    <col min="833" max="838" width="10.7109375" style="1" customWidth="1"/>
    <col min="839" max="839" width="12.85546875" style="1" customWidth="1"/>
    <col min="840" max="840" width="10.7109375" style="1" customWidth="1"/>
    <col min="841" max="841" width="11" style="1" customWidth="1"/>
    <col min="842" max="843" width="9.140625" style="1" customWidth="1"/>
    <col min="844" max="844" width="14.140625" style="1" customWidth="1"/>
    <col min="845" max="845" width="11.42578125" style="1" customWidth="1"/>
    <col min="846" max="846" width="11.28515625" style="1" customWidth="1"/>
    <col min="847" max="847" width="12.28515625" style="1" customWidth="1"/>
    <col min="848" max="848" width="11.28515625" style="1" customWidth="1"/>
    <col min="849" max="854" width="10.7109375" style="1" customWidth="1"/>
    <col min="855" max="855" width="12.85546875" style="1" customWidth="1"/>
    <col min="856" max="856" width="10.7109375" style="1" customWidth="1"/>
    <col min="857" max="857" width="11" style="1" customWidth="1"/>
    <col min="858" max="859" width="9.140625" style="1" customWidth="1"/>
    <col min="860" max="860" width="14.140625" style="1" customWidth="1"/>
    <col min="861" max="861" width="11.42578125" style="1" customWidth="1"/>
    <col min="862" max="862" width="11.28515625" style="1" customWidth="1"/>
    <col min="863" max="863" width="12.28515625" style="1" customWidth="1"/>
    <col min="864" max="864" width="11.28515625" style="1" customWidth="1"/>
    <col min="865" max="870" width="10.7109375" style="1" customWidth="1"/>
    <col min="871" max="871" width="12.85546875" style="1" customWidth="1"/>
    <col min="872" max="872" width="10.7109375" style="1" customWidth="1"/>
    <col min="873" max="873" width="11" style="1" customWidth="1"/>
    <col min="874" max="875" width="9.140625" style="1" customWidth="1"/>
    <col min="876" max="876" width="14.140625" style="1" customWidth="1"/>
    <col min="877" max="877" width="11.42578125" style="1" customWidth="1"/>
    <col min="878" max="878" width="11.28515625" style="1" customWidth="1"/>
    <col min="879" max="879" width="12.28515625" style="1" customWidth="1"/>
    <col min="880" max="880" width="11.28515625" style="1" customWidth="1"/>
    <col min="881" max="886" width="10.7109375" style="1" customWidth="1"/>
    <col min="887" max="887" width="12.85546875" style="1" customWidth="1"/>
    <col min="888" max="888" width="10.7109375" style="1" customWidth="1"/>
    <col min="889" max="889" width="11" style="1" customWidth="1"/>
    <col min="890" max="891" width="9.140625" style="1" customWidth="1"/>
    <col min="892" max="892" width="14.140625" style="1" customWidth="1"/>
    <col min="893" max="893" width="11.42578125" style="1" customWidth="1"/>
    <col min="894" max="894" width="11.28515625" style="1" customWidth="1"/>
    <col min="895" max="895" width="12.28515625" style="1" customWidth="1"/>
    <col min="896" max="896" width="11.28515625" style="1" customWidth="1"/>
    <col min="897" max="902" width="10.7109375" style="1" customWidth="1"/>
    <col min="903" max="903" width="12.85546875" style="1" customWidth="1"/>
    <col min="904" max="904" width="10.7109375" style="1" customWidth="1"/>
    <col min="905" max="905" width="11" style="1" customWidth="1"/>
    <col min="906" max="907" width="9.140625" style="1" customWidth="1"/>
    <col min="908" max="908" width="14.140625" style="1" customWidth="1"/>
    <col min="909" max="909" width="11.42578125" style="1" customWidth="1"/>
    <col min="910" max="910" width="11.28515625" style="1" customWidth="1"/>
    <col min="911" max="911" width="12.28515625" style="1" customWidth="1"/>
    <col min="912" max="912" width="11.28515625" style="1" customWidth="1"/>
    <col min="913" max="918" width="10.7109375" style="1" customWidth="1"/>
    <col min="919" max="919" width="12.85546875" style="1" customWidth="1"/>
    <col min="920" max="920" width="10.7109375" style="1" customWidth="1"/>
    <col min="921" max="921" width="11" style="1" customWidth="1"/>
    <col min="922" max="923" width="9.140625" style="1" customWidth="1"/>
    <col min="924" max="924" width="14.140625" style="1" customWidth="1"/>
    <col min="925" max="925" width="11.42578125" style="1" customWidth="1"/>
    <col min="926" max="926" width="11.28515625" style="1" customWidth="1"/>
    <col min="927" max="927" width="12.28515625" style="1" customWidth="1"/>
    <col min="928" max="928" width="11.28515625" style="1" customWidth="1"/>
    <col min="929" max="934" width="10.7109375" style="1" customWidth="1"/>
    <col min="935" max="935" width="12.85546875" style="1" customWidth="1"/>
    <col min="936" max="936" width="10.7109375" style="1" customWidth="1"/>
    <col min="937" max="937" width="11" style="1" customWidth="1"/>
    <col min="938" max="939" width="9.140625" style="1" customWidth="1"/>
    <col min="940" max="940" width="14.140625" style="1" customWidth="1"/>
    <col min="941" max="941" width="11.42578125" style="1" customWidth="1"/>
    <col min="942" max="942" width="11.28515625" style="1" customWidth="1"/>
    <col min="943" max="943" width="12.28515625" style="1" customWidth="1"/>
    <col min="944" max="944" width="11.28515625" style="1" customWidth="1"/>
    <col min="945" max="950" width="10.7109375" style="1" customWidth="1"/>
    <col min="951" max="951" width="12.85546875" style="1" customWidth="1"/>
    <col min="952" max="952" width="10.7109375" style="1" customWidth="1"/>
    <col min="953" max="953" width="11" style="1" customWidth="1"/>
    <col min="954" max="955" width="9.140625" style="1" customWidth="1"/>
    <col min="956" max="956" width="14.140625" style="1" customWidth="1"/>
    <col min="957" max="957" width="11.42578125" style="1" customWidth="1"/>
    <col min="958" max="958" width="11.28515625" style="1" customWidth="1"/>
    <col min="959" max="959" width="12.28515625" style="1" customWidth="1"/>
    <col min="960" max="960" width="11.28515625" style="1" customWidth="1"/>
    <col min="961" max="966" width="10.7109375" style="1" customWidth="1"/>
    <col min="967" max="967" width="12.85546875" style="1" customWidth="1"/>
    <col min="968" max="968" width="10.7109375" style="1" customWidth="1"/>
    <col min="969" max="969" width="11" style="1" customWidth="1"/>
    <col min="970" max="971" width="9.140625" style="1" customWidth="1"/>
    <col min="972" max="972" width="14.140625" style="1" customWidth="1"/>
    <col min="973" max="973" width="11.42578125" style="1" customWidth="1"/>
    <col min="974" max="974" width="11.28515625" style="1" customWidth="1"/>
    <col min="975" max="975" width="12.28515625" style="1" customWidth="1"/>
    <col min="976" max="976" width="11.28515625" style="1" customWidth="1"/>
    <col min="977" max="982" width="10.7109375" style="1" customWidth="1"/>
    <col min="983" max="983" width="12.85546875" style="1" customWidth="1"/>
    <col min="984" max="984" width="10.7109375" style="1" customWidth="1"/>
    <col min="985" max="985" width="11" style="1" customWidth="1"/>
    <col min="986" max="987" width="9.140625" style="1" customWidth="1"/>
    <col min="988" max="988" width="14.140625" style="1" customWidth="1"/>
    <col min="989" max="989" width="11.42578125" style="1" customWidth="1"/>
    <col min="990" max="990" width="11.28515625" style="1" customWidth="1"/>
    <col min="991" max="991" width="12.28515625" style="1" customWidth="1"/>
    <col min="992" max="992" width="11.28515625" style="1" customWidth="1"/>
    <col min="993" max="998" width="10.7109375" style="1" customWidth="1"/>
    <col min="999" max="999" width="12.85546875" style="1" customWidth="1"/>
    <col min="1000" max="1000" width="10.7109375" style="1" customWidth="1"/>
    <col min="1001" max="1001" width="11" style="1" customWidth="1"/>
    <col min="1002" max="1003" width="9.140625" style="1" customWidth="1"/>
    <col min="1004" max="1004" width="14.140625" style="1" customWidth="1"/>
    <col min="1005" max="1005" width="11.42578125" style="1" customWidth="1"/>
    <col min="1006" max="1006" width="11.28515625" style="1" customWidth="1"/>
    <col min="1007" max="1007" width="12.28515625" style="1" customWidth="1"/>
    <col min="1008" max="1008" width="11.28515625" style="1" customWidth="1"/>
    <col min="1009" max="1014" width="10.7109375" style="1" customWidth="1"/>
    <col min="1015" max="1015" width="12.85546875" style="1" customWidth="1"/>
    <col min="1016" max="1016" width="10.7109375" style="1" customWidth="1"/>
    <col min="1017" max="1017" width="11" style="1" customWidth="1"/>
    <col min="1018" max="1019" width="9.140625" style="1" customWidth="1"/>
    <col min="1020" max="1020" width="14.140625" style="1" customWidth="1"/>
    <col min="1021" max="1021" width="11.42578125" style="1" customWidth="1"/>
    <col min="1022" max="1022" width="11.28515625" style="1" customWidth="1"/>
    <col min="1023" max="1023" width="12.28515625" style="1" customWidth="1"/>
    <col min="1024" max="1024" width="11.28515625" style="1" customWidth="1"/>
    <col min="1025" max="1030" width="10.7109375" style="1" bestFit="1" customWidth="1"/>
    <col min="1031" max="1031" width="12.85546875" style="1" customWidth="1"/>
    <col min="1032" max="1032" width="10.7109375" style="1" customWidth="1"/>
    <col min="1033" max="1033" width="11" style="1" customWidth="1"/>
    <col min="1034" max="1034" width="12" style="1" customWidth="1"/>
    <col min="1035" max="1079" width="9.140625" style="1"/>
    <col min="1080" max="1080" width="6" style="1" customWidth="1"/>
    <col min="1081" max="1081" width="9.140625" style="1"/>
    <col min="1082" max="1082" width="15.42578125" style="1" customWidth="1"/>
    <col min="1083" max="1083" width="14.85546875" style="1" customWidth="1"/>
    <col min="1084" max="1084" width="14.140625" style="1" customWidth="1"/>
    <col min="1085" max="1085" width="11.42578125" style="1" customWidth="1"/>
    <col min="1086" max="1086" width="11.28515625" style="1" customWidth="1"/>
    <col min="1087" max="1087" width="12.28515625" style="1" customWidth="1"/>
    <col min="1088" max="1088" width="11.28515625" style="1" customWidth="1"/>
    <col min="1089" max="1094" width="10.7109375" style="1" customWidth="1"/>
    <col min="1095" max="1095" width="12.85546875" style="1" customWidth="1"/>
    <col min="1096" max="1096" width="10.7109375" style="1" customWidth="1"/>
    <col min="1097" max="1097" width="11" style="1" customWidth="1"/>
    <col min="1098" max="1099" width="9.140625" style="1" customWidth="1"/>
    <col min="1100" max="1100" width="14.140625" style="1" customWidth="1"/>
    <col min="1101" max="1101" width="11.42578125" style="1" customWidth="1"/>
    <col min="1102" max="1102" width="11.28515625" style="1" customWidth="1"/>
    <col min="1103" max="1103" width="12.28515625" style="1" customWidth="1"/>
    <col min="1104" max="1104" width="11.28515625" style="1" customWidth="1"/>
    <col min="1105" max="1110" width="10.7109375" style="1" customWidth="1"/>
    <col min="1111" max="1111" width="12.85546875" style="1" customWidth="1"/>
    <col min="1112" max="1112" width="10.7109375" style="1" customWidth="1"/>
    <col min="1113" max="1113" width="11" style="1" customWidth="1"/>
    <col min="1114" max="1115" width="9.140625" style="1" customWidth="1"/>
    <col min="1116" max="1116" width="14.140625" style="1" customWidth="1"/>
    <col min="1117" max="1117" width="11.42578125" style="1" customWidth="1"/>
    <col min="1118" max="1118" width="11.28515625" style="1" customWidth="1"/>
    <col min="1119" max="1119" width="12.28515625" style="1" customWidth="1"/>
    <col min="1120" max="1120" width="11.28515625" style="1" customWidth="1"/>
    <col min="1121" max="1126" width="10.7109375" style="1" customWidth="1"/>
    <col min="1127" max="1127" width="12.85546875" style="1" customWidth="1"/>
    <col min="1128" max="1128" width="10.7109375" style="1" customWidth="1"/>
    <col min="1129" max="1129" width="11" style="1" customWidth="1"/>
    <col min="1130" max="1131" width="9.140625" style="1" customWidth="1"/>
    <col min="1132" max="1132" width="14.140625" style="1" customWidth="1"/>
    <col min="1133" max="1133" width="11.42578125" style="1" customWidth="1"/>
    <col min="1134" max="1134" width="11.28515625" style="1" customWidth="1"/>
    <col min="1135" max="1135" width="12.28515625" style="1" customWidth="1"/>
    <col min="1136" max="1136" width="11.28515625" style="1" customWidth="1"/>
    <col min="1137" max="1142" width="10.7109375" style="1" customWidth="1"/>
    <col min="1143" max="1143" width="12.85546875" style="1" customWidth="1"/>
    <col min="1144" max="1144" width="10.7109375" style="1" customWidth="1"/>
    <col min="1145" max="1145" width="11" style="1" customWidth="1"/>
    <col min="1146" max="1147" width="9.140625" style="1" customWidth="1"/>
    <col min="1148" max="1148" width="14.140625" style="1" customWidth="1"/>
    <col min="1149" max="1149" width="11.42578125" style="1" customWidth="1"/>
    <col min="1150" max="1150" width="11.28515625" style="1" customWidth="1"/>
    <col min="1151" max="1151" width="12.28515625" style="1" customWidth="1"/>
    <col min="1152" max="1152" width="11.28515625" style="1" customWidth="1"/>
    <col min="1153" max="1158" width="10.7109375" style="1" customWidth="1"/>
    <col min="1159" max="1159" width="12.85546875" style="1" customWidth="1"/>
    <col min="1160" max="1160" width="10.7109375" style="1" customWidth="1"/>
    <col min="1161" max="1161" width="11" style="1" customWidth="1"/>
    <col min="1162" max="1163" width="9.140625" style="1" customWidth="1"/>
    <col min="1164" max="1164" width="14.140625" style="1" customWidth="1"/>
    <col min="1165" max="1165" width="11.42578125" style="1" customWidth="1"/>
    <col min="1166" max="1166" width="11.28515625" style="1" customWidth="1"/>
    <col min="1167" max="1167" width="12.28515625" style="1" customWidth="1"/>
    <col min="1168" max="1168" width="11.28515625" style="1" customWidth="1"/>
    <col min="1169" max="1174" width="10.7109375" style="1" customWidth="1"/>
    <col min="1175" max="1175" width="12.85546875" style="1" customWidth="1"/>
    <col min="1176" max="1176" width="10.7109375" style="1" customWidth="1"/>
    <col min="1177" max="1177" width="11" style="1" customWidth="1"/>
    <col min="1178" max="1179" width="9.140625" style="1" customWidth="1"/>
    <col min="1180" max="1180" width="14.140625" style="1" customWidth="1"/>
    <col min="1181" max="1181" width="11.42578125" style="1" customWidth="1"/>
    <col min="1182" max="1182" width="11.28515625" style="1" customWidth="1"/>
    <col min="1183" max="1183" width="12.28515625" style="1" customWidth="1"/>
    <col min="1184" max="1184" width="11.28515625" style="1" customWidth="1"/>
    <col min="1185" max="1190" width="10.7109375" style="1" customWidth="1"/>
    <col min="1191" max="1191" width="12.85546875" style="1" customWidth="1"/>
    <col min="1192" max="1192" width="10.7109375" style="1" customWidth="1"/>
    <col min="1193" max="1193" width="11" style="1" customWidth="1"/>
    <col min="1194" max="1195" width="9.140625" style="1" customWidth="1"/>
    <col min="1196" max="1196" width="14.140625" style="1" customWidth="1"/>
    <col min="1197" max="1197" width="11.42578125" style="1" customWidth="1"/>
    <col min="1198" max="1198" width="11.28515625" style="1" customWidth="1"/>
    <col min="1199" max="1199" width="12.28515625" style="1" customWidth="1"/>
    <col min="1200" max="1200" width="11.28515625" style="1" customWidth="1"/>
    <col min="1201" max="1206" width="10.7109375" style="1" customWidth="1"/>
    <col min="1207" max="1207" width="12.85546875" style="1" customWidth="1"/>
    <col min="1208" max="1208" width="10.7109375" style="1" customWidth="1"/>
    <col min="1209" max="1209" width="11" style="1" customWidth="1"/>
    <col min="1210" max="1211" width="9.140625" style="1" customWidth="1"/>
    <col min="1212" max="1212" width="14.140625" style="1" customWidth="1"/>
    <col min="1213" max="1213" width="11.42578125" style="1" customWidth="1"/>
    <col min="1214" max="1214" width="11.28515625" style="1" customWidth="1"/>
    <col min="1215" max="1215" width="12.28515625" style="1" customWidth="1"/>
    <col min="1216" max="1216" width="11.28515625" style="1" customWidth="1"/>
    <col min="1217" max="1222" width="10.7109375" style="1" customWidth="1"/>
    <col min="1223" max="1223" width="12.85546875" style="1" customWidth="1"/>
    <col min="1224" max="1224" width="10.7109375" style="1" customWidth="1"/>
    <col min="1225" max="1225" width="11" style="1" customWidth="1"/>
    <col min="1226" max="1227" width="9.140625" style="1" customWidth="1"/>
    <col min="1228" max="1228" width="14.140625" style="1" customWidth="1"/>
    <col min="1229" max="1229" width="11.42578125" style="1" customWidth="1"/>
    <col min="1230" max="1230" width="11.28515625" style="1" customWidth="1"/>
    <col min="1231" max="1231" width="12.28515625" style="1" customWidth="1"/>
    <col min="1232" max="1232" width="11.28515625" style="1" customWidth="1"/>
    <col min="1233" max="1238" width="10.7109375" style="1" customWidth="1"/>
    <col min="1239" max="1239" width="12.85546875" style="1" customWidth="1"/>
    <col min="1240" max="1240" width="10.7109375" style="1" customWidth="1"/>
    <col min="1241" max="1241" width="11" style="1" customWidth="1"/>
    <col min="1242" max="1243" width="9.140625" style="1" customWidth="1"/>
    <col min="1244" max="1244" width="14.140625" style="1" customWidth="1"/>
    <col min="1245" max="1245" width="11.42578125" style="1" customWidth="1"/>
    <col min="1246" max="1246" width="11.28515625" style="1" customWidth="1"/>
    <col min="1247" max="1247" width="12.28515625" style="1" customWidth="1"/>
    <col min="1248" max="1248" width="11.28515625" style="1" customWidth="1"/>
    <col min="1249" max="1254" width="10.7109375" style="1" customWidth="1"/>
    <col min="1255" max="1255" width="12.85546875" style="1" customWidth="1"/>
    <col min="1256" max="1256" width="10.7109375" style="1" customWidth="1"/>
    <col min="1257" max="1257" width="11" style="1" customWidth="1"/>
    <col min="1258" max="1259" width="9.140625" style="1" customWidth="1"/>
    <col min="1260" max="1260" width="14.140625" style="1" customWidth="1"/>
    <col min="1261" max="1261" width="11.42578125" style="1" customWidth="1"/>
    <col min="1262" max="1262" width="11.28515625" style="1" customWidth="1"/>
    <col min="1263" max="1263" width="12.28515625" style="1" customWidth="1"/>
    <col min="1264" max="1264" width="11.28515625" style="1" customWidth="1"/>
    <col min="1265" max="1270" width="10.7109375" style="1" customWidth="1"/>
    <col min="1271" max="1271" width="12.85546875" style="1" customWidth="1"/>
    <col min="1272" max="1272" width="10.7109375" style="1" customWidth="1"/>
    <col min="1273" max="1273" width="11" style="1" customWidth="1"/>
    <col min="1274" max="1275" width="9.140625" style="1" customWidth="1"/>
    <col min="1276" max="1276" width="14.140625" style="1" customWidth="1"/>
    <col min="1277" max="1277" width="11.42578125" style="1" customWidth="1"/>
    <col min="1278" max="1278" width="11.28515625" style="1" customWidth="1"/>
    <col min="1279" max="1279" width="12.28515625" style="1" customWidth="1"/>
    <col min="1280" max="1280" width="11.28515625" style="1" customWidth="1"/>
    <col min="1281" max="1286" width="10.7109375" style="1" bestFit="1" customWidth="1"/>
    <col min="1287" max="1287" width="12.85546875" style="1" customWidth="1"/>
    <col min="1288" max="1288" width="10.7109375" style="1" customWidth="1"/>
    <col min="1289" max="1289" width="11" style="1" customWidth="1"/>
    <col min="1290" max="1290" width="12" style="1" customWidth="1"/>
    <col min="1291" max="1335" width="9.140625" style="1"/>
    <col min="1336" max="1336" width="6" style="1" customWidth="1"/>
    <col min="1337" max="1337" width="9.140625" style="1"/>
    <col min="1338" max="1338" width="15.42578125" style="1" customWidth="1"/>
    <col min="1339" max="1339" width="14.85546875" style="1" customWidth="1"/>
    <col min="1340" max="1340" width="14.140625" style="1" customWidth="1"/>
    <col min="1341" max="1341" width="11.42578125" style="1" customWidth="1"/>
    <col min="1342" max="1342" width="11.28515625" style="1" customWidth="1"/>
    <col min="1343" max="1343" width="12.28515625" style="1" customWidth="1"/>
    <col min="1344" max="1344" width="11.28515625" style="1" customWidth="1"/>
    <col min="1345" max="1350" width="10.7109375" style="1" customWidth="1"/>
    <col min="1351" max="1351" width="12.85546875" style="1" customWidth="1"/>
    <col min="1352" max="1352" width="10.7109375" style="1" customWidth="1"/>
    <col min="1353" max="1353" width="11" style="1" customWidth="1"/>
    <col min="1354" max="1355" width="9.140625" style="1" customWidth="1"/>
    <col min="1356" max="1356" width="14.140625" style="1" customWidth="1"/>
    <col min="1357" max="1357" width="11.42578125" style="1" customWidth="1"/>
    <col min="1358" max="1358" width="11.28515625" style="1" customWidth="1"/>
    <col min="1359" max="1359" width="12.28515625" style="1" customWidth="1"/>
    <col min="1360" max="1360" width="11.28515625" style="1" customWidth="1"/>
    <col min="1361" max="1366" width="10.7109375" style="1" customWidth="1"/>
    <col min="1367" max="1367" width="12.85546875" style="1" customWidth="1"/>
    <col min="1368" max="1368" width="10.7109375" style="1" customWidth="1"/>
    <col min="1369" max="1369" width="11" style="1" customWidth="1"/>
    <col min="1370" max="1371" width="9.140625" style="1" customWidth="1"/>
    <col min="1372" max="1372" width="14.140625" style="1" customWidth="1"/>
    <col min="1373" max="1373" width="11.42578125" style="1" customWidth="1"/>
    <col min="1374" max="1374" width="11.28515625" style="1" customWidth="1"/>
    <col min="1375" max="1375" width="12.28515625" style="1" customWidth="1"/>
    <col min="1376" max="1376" width="11.28515625" style="1" customWidth="1"/>
    <col min="1377" max="1382" width="10.7109375" style="1" customWidth="1"/>
    <col min="1383" max="1383" width="12.85546875" style="1" customWidth="1"/>
    <col min="1384" max="1384" width="10.7109375" style="1" customWidth="1"/>
    <col min="1385" max="1385" width="11" style="1" customWidth="1"/>
    <col min="1386" max="1387" width="9.140625" style="1" customWidth="1"/>
    <col min="1388" max="1388" width="14.140625" style="1" customWidth="1"/>
    <col min="1389" max="1389" width="11.42578125" style="1" customWidth="1"/>
    <col min="1390" max="1390" width="11.28515625" style="1" customWidth="1"/>
    <col min="1391" max="1391" width="12.28515625" style="1" customWidth="1"/>
    <col min="1392" max="1392" width="11.28515625" style="1" customWidth="1"/>
    <col min="1393" max="1398" width="10.7109375" style="1" customWidth="1"/>
    <col min="1399" max="1399" width="12.85546875" style="1" customWidth="1"/>
    <col min="1400" max="1400" width="10.7109375" style="1" customWidth="1"/>
    <col min="1401" max="1401" width="11" style="1" customWidth="1"/>
    <col min="1402" max="1403" width="9.140625" style="1" customWidth="1"/>
    <col min="1404" max="1404" width="14.140625" style="1" customWidth="1"/>
    <col min="1405" max="1405" width="11.42578125" style="1" customWidth="1"/>
    <col min="1406" max="1406" width="11.28515625" style="1" customWidth="1"/>
    <col min="1407" max="1407" width="12.28515625" style="1" customWidth="1"/>
    <col min="1408" max="1408" width="11.28515625" style="1" customWidth="1"/>
    <col min="1409" max="1414" width="10.7109375" style="1" customWidth="1"/>
    <col min="1415" max="1415" width="12.85546875" style="1" customWidth="1"/>
    <col min="1416" max="1416" width="10.7109375" style="1" customWidth="1"/>
    <col min="1417" max="1417" width="11" style="1" customWidth="1"/>
    <col min="1418" max="1419" width="9.140625" style="1" customWidth="1"/>
    <col min="1420" max="1420" width="14.140625" style="1" customWidth="1"/>
    <col min="1421" max="1421" width="11.42578125" style="1" customWidth="1"/>
    <col min="1422" max="1422" width="11.28515625" style="1" customWidth="1"/>
    <col min="1423" max="1423" width="12.28515625" style="1" customWidth="1"/>
    <col min="1424" max="1424" width="11.28515625" style="1" customWidth="1"/>
    <col min="1425" max="1430" width="10.7109375" style="1" customWidth="1"/>
    <col min="1431" max="1431" width="12.85546875" style="1" customWidth="1"/>
    <col min="1432" max="1432" width="10.7109375" style="1" customWidth="1"/>
    <col min="1433" max="1433" width="11" style="1" customWidth="1"/>
    <col min="1434" max="1435" width="9.140625" style="1" customWidth="1"/>
    <col min="1436" max="1436" width="14.140625" style="1" customWidth="1"/>
    <col min="1437" max="1437" width="11.42578125" style="1" customWidth="1"/>
    <col min="1438" max="1438" width="11.28515625" style="1" customWidth="1"/>
    <col min="1439" max="1439" width="12.28515625" style="1" customWidth="1"/>
    <col min="1440" max="1440" width="11.28515625" style="1" customWidth="1"/>
    <col min="1441" max="1446" width="10.7109375" style="1" customWidth="1"/>
    <col min="1447" max="1447" width="12.85546875" style="1" customWidth="1"/>
    <col min="1448" max="1448" width="10.7109375" style="1" customWidth="1"/>
    <col min="1449" max="1449" width="11" style="1" customWidth="1"/>
    <col min="1450" max="1451" width="9.140625" style="1" customWidth="1"/>
    <col min="1452" max="1452" width="14.140625" style="1" customWidth="1"/>
    <col min="1453" max="1453" width="11.42578125" style="1" customWidth="1"/>
    <col min="1454" max="1454" width="11.28515625" style="1" customWidth="1"/>
    <col min="1455" max="1455" width="12.28515625" style="1" customWidth="1"/>
    <col min="1456" max="1456" width="11.28515625" style="1" customWidth="1"/>
    <col min="1457" max="1462" width="10.7109375" style="1" customWidth="1"/>
    <col min="1463" max="1463" width="12.85546875" style="1" customWidth="1"/>
    <col min="1464" max="1464" width="10.7109375" style="1" customWidth="1"/>
    <col min="1465" max="1465" width="11" style="1" customWidth="1"/>
    <col min="1466" max="1467" width="9.140625" style="1" customWidth="1"/>
    <col min="1468" max="1468" width="14.140625" style="1" customWidth="1"/>
    <col min="1469" max="1469" width="11.42578125" style="1" customWidth="1"/>
    <col min="1470" max="1470" width="11.28515625" style="1" customWidth="1"/>
    <col min="1471" max="1471" width="12.28515625" style="1" customWidth="1"/>
    <col min="1472" max="1472" width="11.28515625" style="1" customWidth="1"/>
    <col min="1473" max="1478" width="10.7109375" style="1" customWidth="1"/>
    <col min="1479" max="1479" width="12.85546875" style="1" customWidth="1"/>
    <col min="1480" max="1480" width="10.7109375" style="1" customWidth="1"/>
    <col min="1481" max="1481" width="11" style="1" customWidth="1"/>
    <col min="1482" max="1483" width="9.140625" style="1" customWidth="1"/>
    <col min="1484" max="1484" width="14.140625" style="1" customWidth="1"/>
    <col min="1485" max="1485" width="11.42578125" style="1" customWidth="1"/>
    <col min="1486" max="1486" width="11.28515625" style="1" customWidth="1"/>
    <col min="1487" max="1487" width="12.28515625" style="1" customWidth="1"/>
    <col min="1488" max="1488" width="11.28515625" style="1" customWidth="1"/>
    <col min="1489" max="1494" width="10.7109375" style="1" customWidth="1"/>
    <col min="1495" max="1495" width="12.85546875" style="1" customWidth="1"/>
    <col min="1496" max="1496" width="10.7109375" style="1" customWidth="1"/>
    <col min="1497" max="1497" width="11" style="1" customWidth="1"/>
    <col min="1498" max="1499" width="9.140625" style="1" customWidth="1"/>
    <col min="1500" max="1500" width="14.140625" style="1" customWidth="1"/>
    <col min="1501" max="1501" width="11.42578125" style="1" customWidth="1"/>
    <col min="1502" max="1502" width="11.28515625" style="1" customWidth="1"/>
    <col min="1503" max="1503" width="12.28515625" style="1" customWidth="1"/>
    <col min="1504" max="1504" width="11.28515625" style="1" customWidth="1"/>
    <col min="1505" max="1510" width="10.7109375" style="1" customWidth="1"/>
    <col min="1511" max="1511" width="12.85546875" style="1" customWidth="1"/>
    <col min="1512" max="1512" width="10.7109375" style="1" customWidth="1"/>
    <col min="1513" max="1513" width="11" style="1" customWidth="1"/>
    <col min="1514" max="1515" width="9.140625" style="1" customWidth="1"/>
    <col min="1516" max="1516" width="14.140625" style="1" customWidth="1"/>
    <col min="1517" max="1517" width="11.42578125" style="1" customWidth="1"/>
    <col min="1518" max="1518" width="11.28515625" style="1" customWidth="1"/>
    <col min="1519" max="1519" width="12.28515625" style="1" customWidth="1"/>
    <col min="1520" max="1520" width="11.28515625" style="1" customWidth="1"/>
    <col min="1521" max="1526" width="10.7109375" style="1" customWidth="1"/>
    <col min="1527" max="1527" width="12.85546875" style="1" customWidth="1"/>
    <col min="1528" max="1528" width="10.7109375" style="1" customWidth="1"/>
    <col min="1529" max="1529" width="11" style="1" customWidth="1"/>
    <col min="1530" max="1531" width="9.140625" style="1" customWidth="1"/>
    <col min="1532" max="1532" width="14.140625" style="1" customWidth="1"/>
    <col min="1533" max="1533" width="11.42578125" style="1" customWidth="1"/>
    <col min="1534" max="1534" width="11.28515625" style="1" customWidth="1"/>
    <col min="1535" max="1535" width="12.28515625" style="1" customWidth="1"/>
    <col min="1536" max="1536" width="11.28515625" style="1" customWidth="1"/>
    <col min="1537" max="1542" width="10.7109375" style="1" bestFit="1" customWidth="1"/>
    <col min="1543" max="1543" width="12.85546875" style="1" customWidth="1"/>
    <col min="1544" max="1544" width="10.7109375" style="1" customWidth="1"/>
    <col min="1545" max="1545" width="11" style="1" customWidth="1"/>
    <col min="1546" max="1546" width="12" style="1" customWidth="1"/>
    <col min="1547" max="1591" width="9.140625" style="1"/>
    <col min="1592" max="1592" width="6" style="1" customWidth="1"/>
    <col min="1593" max="1593" width="9.140625" style="1"/>
    <col min="1594" max="1594" width="15.42578125" style="1" customWidth="1"/>
    <col min="1595" max="1595" width="14.85546875" style="1" customWidth="1"/>
    <col min="1596" max="1596" width="14.140625" style="1" customWidth="1"/>
    <col min="1597" max="1597" width="11.42578125" style="1" customWidth="1"/>
    <col min="1598" max="1598" width="11.28515625" style="1" customWidth="1"/>
    <col min="1599" max="1599" width="12.28515625" style="1" customWidth="1"/>
    <col min="1600" max="1600" width="11.28515625" style="1" customWidth="1"/>
    <col min="1601" max="1606" width="10.7109375" style="1" customWidth="1"/>
    <col min="1607" max="1607" width="12.85546875" style="1" customWidth="1"/>
    <col min="1608" max="1608" width="10.7109375" style="1" customWidth="1"/>
    <col min="1609" max="1609" width="11" style="1" customWidth="1"/>
    <col min="1610" max="1611" width="9.140625" style="1" customWidth="1"/>
    <col min="1612" max="1612" width="14.140625" style="1" customWidth="1"/>
    <col min="1613" max="1613" width="11.42578125" style="1" customWidth="1"/>
    <col min="1614" max="1614" width="11.28515625" style="1" customWidth="1"/>
    <col min="1615" max="1615" width="12.28515625" style="1" customWidth="1"/>
    <col min="1616" max="1616" width="11.28515625" style="1" customWidth="1"/>
    <col min="1617" max="1622" width="10.7109375" style="1" customWidth="1"/>
    <col min="1623" max="1623" width="12.85546875" style="1" customWidth="1"/>
    <col min="1624" max="1624" width="10.7109375" style="1" customWidth="1"/>
    <col min="1625" max="1625" width="11" style="1" customWidth="1"/>
    <col min="1626" max="1627" width="9.140625" style="1" customWidth="1"/>
    <col min="1628" max="1628" width="14.140625" style="1" customWidth="1"/>
    <col min="1629" max="1629" width="11.42578125" style="1" customWidth="1"/>
    <col min="1630" max="1630" width="11.28515625" style="1" customWidth="1"/>
    <col min="1631" max="1631" width="12.28515625" style="1" customWidth="1"/>
    <col min="1632" max="1632" width="11.28515625" style="1" customWidth="1"/>
    <col min="1633" max="1638" width="10.7109375" style="1" customWidth="1"/>
    <col min="1639" max="1639" width="12.85546875" style="1" customWidth="1"/>
    <col min="1640" max="1640" width="10.7109375" style="1" customWidth="1"/>
    <col min="1641" max="1641" width="11" style="1" customWidth="1"/>
    <col min="1642" max="1643" width="9.140625" style="1" customWidth="1"/>
    <col min="1644" max="1644" width="14.140625" style="1" customWidth="1"/>
    <col min="1645" max="1645" width="11.42578125" style="1" customWidth="1"/>
    <col min="1646" max="1646" width="11.28515625" style="1" customWidth="1"/>
    <col min="1647" max="1647" width="12.28515625" style="1" customWidth="1"/>
    <col min="1648" max="1648" width="11.28515625" style="1" customWidth="1"/>
    <col min="1649" max="1654" width="10.7109375" style="1" customWidth="1"/>
    <col min="1655" max="1655" width="12.85546875" style="1" customWidth="1"/>
    <col min="1656" max="1656" width="10.7109375" style="1" customWidth="1"/>
    <col min="1657" max="1657" width="11" style="1" customWidth="1"/>
    <col min="1658" max="1659" width="9.140625" style="1" customWidth="1"/>
    <col min="1660" max="1660" width="14.140625" style="1" customWidth="1"/>
    <col min="1661" max="1661" width="11.42578125" style="1" customWidth="1"/>
    <col min="1662" max="1662" width="11.28515625" style="1" customWidth="1"/>
    <col min="1663" max="1663" width="12.28515625" style="1" customWidth="1"/>
    <col min="1664" max="1664" width="11.28515625" style="1" customWidth="1"/>
    <col min="1665" max="1670" width="10.7109375" style="1" customWidth="1"/>
    <col min="1671" max="1671" width="12.85546875" style="1" customWidth="1"/>
    <col min="1672" max="1672" width="10.7109375" style="1" customWidth="1"/>
    <col min="1673" max="1673" width="11" style="1" customWidth="1"/>
    <col min="1674" max="1675" width="9.140625" style="1" customWidth="1"/>
    <col min="1676" max="1676" width="14.140625" style="1" customWidth="1"/>
    <col min="1677" max="1677" width="11.42578125" style="1" customWidth="1"/>
    <col min="1678" max="1678" width="11.28515625" style="1" customWidth="1"/>
    <col min="1679" max="1679" width="12.28515625" style="1" customWidth="1"/>
    <col min="1680" max="1680" width="11.28515625" style="1" customWidth="1"/>
    <col min="1681" max="1686" width="10.7109375" style="1" customWidth="1"/>
    <col min="1687" max="1687" width="12.85546875" style="1" customWidth="1"/>
    <col min="1688" max="1688" width="10.7109375" style="1" customWidth="1"/>
    <col min="1689" max="1689" width="11" style="1" customWidth="1"/>
    <col min="1690" max="1691" width="9.140625" style="1" customWidth="1"/>
    <col min="1692" max="1692" width="14.140625" style="1" customWidth="1"/>
    <col min="1693" max="1693" width="11.42578125" style="1" customWidth="1"/>
    <col min="1694" max="1694" width="11.28515625" style="1" customWidth="1"/>
    <col min="1695" max="1695" width="12.28515625" style="1" customWidth="1"/>
    <col min="1696" max="1696" width="11.28515625" style="1" customWidth="1"/>
    <col min="1697" max="1702" width="10.7109375" style="1" customWidth="1"/>
    <col min="1703" max="1703" width="12.85546875" style="1" customWidth="1"/>
    <col min="1704" max="1704" width="10.7109375" style="1" customWidth="1"/>
    <col min="1705" max="1705" width="11" style="1" customWidth="1"/>
    <col min="1706" max="1707" width="9.140625" style="1" customWidth="1"/>
    <col min="1708" max="1708" width="14.140625" style="1" customWidth="1"/>
    <col min="1709" max="1709" width="11.42578125" style="1" customWidth="1"/>
    <col min="1710" max="1710" width="11.28515625" style="1" customWidth="1"/>
    <col min="1711" max="1711" width="12.28515625" style="1" customWidth="1"/>
    <col min="1712" max="1712" width="11.28515625" style="1" customWidth="1"/>
    <col min="1713" max="1718" width="10.7109375" style="1" customWidth="1"/>
    <col min="1719" max="1719" width="12.85546875" style="1" customWidth="1"/>
    <col min="1720" max="1720" width="10.7109375" style="1" customWidth="1"/>
    <col min="1721" max="1721" width="11" style="1" customWidth="1"/>
    <col min="1722" max="1723" width="9.140625" style="1" customWidth="1"/>
    <col min="1724" max="1724" width="14.140625" style="1" customWidth="1"/>
    <col min="1725" max="1725" width="11.42578125" style="1" customWidth="1"/>
    <col min="1726" max="1726" width="11.28515625" style="1" customWidth="1"/>
    <col min="1727" max="1727" width="12.28515625" style="1" customWidth="1"/>
    <col min="1728" max="1728" width="11.28515625" style="1" customWidth="1"/>
    <col min="1729" max="1734" width="10.7109375" style="1" customWidth="1"/>
    <col min="1735" max="1735" width="12.85546875" style="1" customWidth="1"/>
    <col min="1736" max="1736" width="10.7109375" style="1" customWidth="1"/>
    <col min="1737" max="1737" width="11" style="1" customWidth="1"/>
    <col min="1738" max="1739" width="9.140625" style="1" customWidth="1"/>
    <col min="1740" max="1740" width="14.140625" style="1" customWidth="1"/>
    <col min="1741" max="1741" width="11.42578125" style="1" customWidth="1"/>
    <col min="1742" max="1742" width="11.28515625" style="1" customWidth="1"/>
    <col min="1743" max="1743" width="12.28515625" style="1" customWidth="1"/>
    <col min="1744" max="1744" width="11.28515625" style="1" customWidth="1"/>
    <col min="1745" max="1750" width="10.7109375" style="1" customWidth="1"/>
    <col min="1751" max="1751" width="12.85546875" style="1" customWidth="1"/>
    <col min="1752" max="1752" width="10.7109375" style="1" customWidth="1"/>
    <col min="1753" max="1753" width="11" style="1" customWidth="1"/>
    <col min="1754" max="1755" width="9.140625" style="1" customWidth="1"/>
    <col min="1756" max="1756" width="14.140625" style="1" customWidth="1"/>
    <col min="1757" max="1757" width="11.42578125" style="1" customWidth="1"/>
    <col min="1758" max="1758" width="11.28515625" style="1" customWidth="1"/>
    <col min="1759" max="1759" width="12.28515625" style="1" customWidth="1"/>
    <col min="1760" max="1760" width="11.28515625" style="1" customWidth="1"/>
    <col min="1761" max="1766" width="10.7109375" style="1" customWidth="1"/>
    <col min="1767" max="1767" width="12.85546875" style="1" customWidth="1"/>
    <col min="1768" max="1768" width="10.7109375" style="1" customWidth="1"/>
    <col min="1769" max="1769" width="11" style="1" customWidth="1"/>
    <col min="1770" max="1771" width="9.140625" style="1" customWidth="1"/>
    <col min="1772" max="1772" width="14.140625" style="1" customWidth="1"/>
    <col min="1773" max="1773" width="11.42578125" style="1" customWidth="1"/>
    <col min="1774" max="1774" width="11.28515625" style="1" customWidth="1"/>
    <col min="1775" max="1775" width="12.28515625" style="1" customWidth="1"/>
    <col min="1776" max="1776" width="11.28515625" style="1" customWidth="1"/>
    <col min="1777" max="1782" width="10.7109375" style="1" customWidth="1"/>
    <col min="1783" max="1783" width="12.85546875" style="1" customWidth="1"/>
    <col min="1784" max="1784" width="10.7109375" style="1" customWidth="1"/>
    <col min="1785" max="1785" width="11" style="1" customWidth="1"/>
    <col min="1786" max="1787" width="9.140625" style="1" customWidth="1"/>
    <col min="1788" max="1788" width="14.140625" style="1" customWidth="1"/>
    <col min="1789" max="1789" width="11.42578125" style="1" customWidth="1"/>
    <col min="1790" max="1790" width="11.28515625" style="1" customWidth="1"/>
    <col min="1791" max="1791" width="12.28515625" style="1" customWidth="1"/>
    <col min="1792" max="1792" width="11.28515625" style="1" customWidth="1"/>
    <col min="1793" max="1798" width="10.7109375" style="1" bestFit="1" customWidth="1"/>
    <col min="1799" max="1799" width="12.85546875" style="1" customWidth="1"/>
    <col min="1800" max="1800" width="10.7109375" style="1" customWidth="1"/>
    <col min="1801" max="1801" width="11" style="1" customWidth="1"/>
    <col min="1802" max="1802" width="12" style="1" customWidth="1"/>
    <col min="1803" max="1847" width="9.140625" style="1"/>
    <col min="1848" max="1848" width="6" style="1" customWidth="1"/>
    <col min="1849" max="1849" width="9.140625" style="1"/>
    <col min="1850" max="1850" width="15.42578125" style="1" customWidth="1"/>
    <col min="1851" max="1851" width="14.85546875" style="1" customWidth="1"/>
    <col min="1852" max="1852" width="14.140625" style="1" customWidth="1"/>
    <col min="1853" max="1853" width="11.42578125" style="1" customWidth="1"/>
    <col min="1854" max="1854" width="11.28515625" style="1" customWidth="1"/>
    <col min="1855" max="1855" width="12.28515625" style="1" customWidth="1"/>
    <col min="1856" max="1856" width="11.28515625" style="1" customWidth="1"/>
    <col min="1857" max="1862" width="10.7109375" style="1" customWidth="1"/>
    <col min="1863" max="1863" width="12.85546875" style="1" customWidth="1"/>
    <col min="1864" max="1864" width="10.7109375" style="1" customWidth="1"/>
    <col min="1865" max="1865" width="11" style="1" customWidth="1"/>
    <col min="1866" max="1867" width="9.140625" style="1" customWidth="1"/>
    <col min="1868" max="1868" width="14.140625" style="1" customWidth="1"/>
    <col min="1869" max="1869" width="11.42578125" style="1" customWidth="1"/>
    <col min="1870" max="1870" width="11.28515625" style="1" customWidth="1"/>
    <col min="1871" max="1871" width="12.28515625" style="1" customWidth="1"/>
    <col min="1872" max="1872" width="11.28515625" style="1" customWidth="1"/>
    <col min="1873" max="1878" width="10.7109375" style="1" customWidth="1"/>
    <col min="1879" max="1879" width="12.85546875" style="1" customWidth="1"/>
    <col min="1880" max="1880" width="10.7109375" style="1" customWidth="1"/>
    <col min="1881" max="1881" width="11" style="1" customWidth="1"/>
    <col min="1882" max="1883" width="9.140625" style="1" customWidth="1"/>
    <col min="1884" max="1884" width="14.140625" style="1" customWidth="1"/>
    <col min="1885" max="1885" width="11.42578125" style="1" customWidth="1"/>
    <col min="1886" max="1886" width="11.28515625" style="1" customWidth="1"/>
    <col min="1887" max="1887" width="12.28515625" style="1" customWidth="1"/>
    <col min="1888" max="1888" width="11.28515625" style="1" customWidth="1"/>
    <col min="1889" max="1894" width="10.7109375" style="1" customWidth="1"/>
    <col min="1895" max="1895" width="12.85546875" style="1" customWidth="1"/>
    <col min="1896" max="1896" width="10.7109375" style="1" customWidth="1"/>
    <col min="1897" max="1897" width="11" style="1" customWidth="1"/>
    <col min="1898" max="1899" width="9.140625" style="1" customWidth="1"/>
    <col min="1900" max="1900" width="14.140625" style="1" customWidth="1"/>
    <col min="1901" max="1901" width="11.42578125" style="1" customWidth="1"/>
    <col min="1902" max="1902" width="11.28515625" style="1" customWidth="1"/>
    <col min="1903" max="1903" width="12.28515625" style="1" customWidth="1"/>
    <col min="1904" max="1904" width="11.28515625" style="1" customWidth="1"/>
    <col min="1905" max="1910" width="10.7109375" style="1" customWidth="1"/>
    <col min="1911" max="1911" width="12.85546875" style="1" customWidth="1"/>
    <col min="1912" max="1912" width="10.7109375" style="1" customWidth="1"/>
    <col min="1913" max="1913" width="11" style="1" customWidth="1"/>
    <col min="1914" max="1915" width="9.140625" style="1" customWidth="1"/>
    <col min="1916" max="1916" width="14.140625" style="1" customWidth="1"/>
    <col min="1917" max="1917" width="11.42578125" style="1" customWidth="1"/>
    <col min="1918" max="1918" width="11.28515625" style="1" customWidth="1"/>
    <col min="1919" max="1919" width="12.28515625" style="1" customWidth="1"/>
    <col min="1920" max="1920" width="11.28515625" style="1" customWidth="1"/>
    <col min="1921" max="1926" width="10.7109375" style="1" customWidth="1"/>
    <col min="1927" max="1927" width="12.85546875" style="1" customWidth="1"/>
    <col min="1928" max="1928" width="10.7109375" style="1" customWidth="1"/>
    <col min="1929" max="1929" width="11" style="1" customWidth="1"/>
    <col min="1930" max="1931" width="9.140625" style="1" customWidth="1"/>
    <col min="1932" max="1932" width="14.140625" style="1" customWidth="1"/>
    <col min="1933" max="1933" width="11.42578125" style="1" customWidth="1"/>
    <col min="1934" max="1934" width="11.28515625" style="1" customWidth="1"/>
    <col min="1935" max="1935" width="12.28515625" style="1" customWidth="1"/>
    <col min="1936" max="1936" width="11.28515625" style="1" customWidth="1"/>
    <col min="1937" max="1942" width="10.7109375" style="1" customWidth="1"/>
    <col min="1943" max="1943" width="12.85546875" style="1" customWidth="1"/>
    <col min="1944" max="1944" width="10.7109375" style="1" customWidth="1"/>
    <col min="1945" max="1945" width="11" style="1" customWidth="1"/>
    <col min="1946" max="1947" width="9.140625" style="1" customWidth="1"/>
    <col min="1948" max="1948" width="14.140625" style="1" customWidth="1"/>
    <col min="1949" max="1949" width="11.42578125" style="1" customWidth="1"/>
    <col min="1950" max="1950" width="11.28515625" style="1" customWidth="1"/>
    <col min="1951" max="1951" width="12.28515625" style="1" customWidth="1"/>
    <col min="1952" max="1952" width="11.28515625" style="1" customWidth="1"/>
    <col min="1953" max="1958" width="10.7109375" style="1" customWidth="1"/>
    <col min="1959" max="1959" width="12.85546875" style="1" customWidth="1"/>
    <col min="1960" max="1960" width="10.7109375" style="1" customWidth="1"/>
    <col min="1961" max="1961" width="11" style="1" customWidth="1"/>
    <col min="1962" max="1963" width="9.140625" style="1" customWidth="1"/>
    <col min="1964" max="1964" width="14.140625" style="1" customWidth="1"/>
    <col min="1965" max="1965" width="11.42578125" style="1" customWidth="1"/>
    <col min="1966" max="1966" width="11.28515625" style="1" customWidth="1"/>
    <col min="1967" max="1967" width="12.28515625" style="1" customWidth="1"/>
    <col min="1968" max="1968" width="11.28515625" style="1" customWidth="1"/>
    <col min="1969" max="1974" width="10.7109375" style="1" customWidth="1"/>
    <col min="1975" max="1975" width="12.85546875" style="1" customWidth="1"/>
    <col min="1976" max="1976" width="10.7109375" style="1" customWidth="1"/>
    <col min="1977" max="1977" width="11" style="1" customWidth="1"/>
    <col min="1978" max="1979" width="9.140625" style="1" customWidth="1"/>
    <col min="1980" max="1980" width="14.140625" style="1" customWidth="1"/>
    <col min="1981" max="1981" width="11.42578125" style="1" customWidth="1"/>
    <col min="1982" max="1982" width="11.28515625" style="1" customWidth="1"/>
    <col min="1983" max="1983" width="12.28515625" style="1" customWidth="1"/>
    <col min="1984" max="1984" width="11.28515625" style="1" customWidth="1"/>
    <col min="1985" max="1990" width="10.7109375" style="1" customWidth="1"/>
    <col min="1991" max="1991" width="12.85546875" style="1" customWidth="1"/>
    <col min="1992" max="1992" width="10.7109375" style="1" customWidth="1"/>
    <col min="1993" max="1993" width="11" style="1" customWidth="1"/>
    <col min="1994" max="1995" width="9.140625" style="1" customWidth="1"/>
    <col min="1996" max="1996" width="14.140625" style="1" customWidth="1"/>
    <col min="1997" max="1997" width="11.42578125" style="1" customWidth="1"/>
    <col min="1998" max="1998" width="11.28515625" style="1" customWidth="1"/>
    <col min="1999" max="1999" width="12.28515625" style="1" customWidth="1"/>
    <col min="2000" max="2000" width="11.28515625" style="1" customWidth="1"/>
    <col min="2001" max="2006" width="10.7109375" style="1" customWidth="1"/>
    <col min="2007" max="2007" width="12.85546875" style="1" customWidth="1"/>
    <col min="2008" max="2008" width="10.7109375" style="1" customWidth="1"/>
    <col min="2009" max="2009" width="11" style="1" customWidth="1"/>
    <col min="2010" max="2011" width="9.140625" style="1" customWidth="1"/>
    <col min="2012" max="2012" width="14.140625" style="1" customWidth="1"/>
    <col min="2013" max="2013" width="11.42578125" style="1" customWidth="1"/>
    <col min="2014" max="2014" width="11.28515625" style="1" customWidth="1"/>
    <col min="2015" max="2015" width="12.28515625" style="1" customWidth="1"/>
    <col min="2016" max="2016" width="11.28515625" style="1" customWidth="1"/>
    <col min="2017" max="2022" width="10.7109375" style="1" customWidth="1"/>
    <col min="2023" max="2023" width="12.85546875" style="1" customWidth="1"/>
    <col min="2024" max="2024" width="10.7109375" style="1" customWidth="1"/>
    <col min="2025" max="2025" width="11" style="1" customWidth="1"/>
    <col min="2026" max="2027" width="9.140625" style="1" customWidth="1"/>
    <col min="2028" max="2028" width="14.140625" style="1" customWidth="1"/>
    <col min="2029" max="2029" width="11.42578125" style="1" customWidth="1"/>
    <col min="2030" max="2030" width="11.28515625" style="1" customWidth="1"/>
    <col min="2031" max="2031" width="12.28515625" style="1" customWidth="1"/>
    <col min="2032" max="2032" width="11.28515625" style="1" customWidth="1"/>
    <col min="2033" max="2038" width="10.7109375" style="1" customWidth="1"/>
    <col min="2039" max="2039" width="12.85546875" style="1" customWidth="1"/>
    <col min="2040" max="2040" width="10.7109375" style="1" customWidth="1"/>
    <col min="2041" max="2041" width="11" style="1" customWidth="1"/>
    <col min="2042" max="2043" width="9.140625" style="1" customWidth="1"/>
    <col min="2044" max="2044" width="14.140625" style="1" customWidth="1"/>
    <col min="2045" max="2045" width="11.42578125" style="1" customWidth="1"/>
    <col min="2046" max="2046" width="11.28515625" style="1" customWidth="1"/>
    <col min="2047" max="2047" width="12.28515625" style="1" customWidth="1"/>
    <col min="2048" max="2048" width="11.28515625" style="1" customWidth="1"/>
    <col min="2049" max="2054" width="10.7109375" style="1" bestFit="1" customWidth="1"/>
    <col min="2055" max="2055" width="12.85546875" style="1" customWidth="1"/>
    <col min="2056" max="2056" width="10.7109375" style="1" customWidth="1"/>
    <col min="2057" max="2057" width="11" style="1" customWidth="1"/>
    <col min="2058" max="2058" width="12" style="1" customWidth="1"/>
    <col min="2059" max="2103" width="9.140625" style="1"/>
    <col min="2104" max="2104" width="6" style="1" customWidth="1"/>
    <col min="2105" max="2105" width="9.140625" style="1"/>
    <col min="2106" max="2106" width="15.42578125" style="1" customWidth="1"/>
    <col min="2107" max="2107" width="14.85546875" style="1" customWidth="1"/>
    <col min="2108" max="2108" width="14.140625" style="1" customWidth="1"/>
    <col min="2109" max="2109" width="11.42578125" style="1" customWidth="1"/>
    <col min="2110" max="2110" width="11.28515625" style="1" customWidth="1"/>
    <col min="2111" max="2111" width="12.28515625" style="1" customWidth="1"/>
    <col min="2112" max="2112" width="11.28515625" style="1" customWidth="1"/>
    <col min="2113" max="2118" width="10.7109375" style="1" customWidth="1"/>
    <col min="2119" max="2119" width="12.85546875" style="1" customWidth="1"/>
    <col min="2120" max="2120" width="10.7109375" style="1" customWidth="1"/>
    <col min="2121" max="2121" width="11" style="1" customWidth="1"/>
    <col min="2122" max="2123" width="9.140625" style="1" customWidth="1"/>
    <col min="2124" max="2124" width="14.140625" style="1" customWidth="1"/>
    <col min="2125" max="2125" width="11.42578125" style="1" customWidth="1"/>
    <col min="2126" max="2126" width="11.28515625" style="1" customWidth="1"/>
    <col min="2127" max="2127" width="12.28515625" style="1" customWidth="1"/>
    <col min="2128" max="2128" width="11.28515625" style="1" customWidth="1"/>
    <col min="2129" max="2134" width="10.7109375" style="1" customWidth="1"/>
    <col min="2135" max="2135" width="12.85546875" style="1" customWidth="1"/>
    <col min="2136" max="2136" width="10.7109375" style="1" customWidth="1"/>
    <col min="2137" max="2137" width="11" style="1" customWidth="1"/>
    <col min="2138" max="2139" width="9.140625" style="1" customWidth="1"/>
    <col min="2140" max="2140" width="14.140625" style="1" customWidth="1"/>
    <col min="2141" max="2141" width="11.42578125" style="1" customWidth="1"/>
    <col min="2142" max="2142" width="11.28515625" style="1" customWidth="1"/>
    <col min="2143" max="2143" width="12.28515625" style="1" customWidth="1"/>
    <col min="2144" max="2144" width="11.28515625" style="1" customWidth="1"/>
    <col min="2145" max="2150" width="10.7109375" style="1" customWidth="1"/>
    <col min="2151" max="2151" width="12.85546875" style="1" customWidth="1"/>
    <col min="2152" max="2152" width="10.7109375" style="1" customWidth="1"/>
    <col min="2153" max="2153" width="11" style="1" customWidth="1"/>
    <col min="2154" max="2155" width="9.140625" style="1" customWidth="1"/>
    <col min="2156" max="2156" width="14.140625" style="1" customWidth="1"/>
    <col min="2157" max="2157" width="11.42578125" style="1" customWidth="1"/>
    <col min="2158" max="2158" width="11.28515625" style="1" customWidth="1"/>
    <col min="2159" max="2159" width="12.28515625" style="1" customWidth="1"/>
    <col min="2160" max="2160" width="11.28515625" style="1" customWidth="1"/>
    <col min="2161" max="2166" width="10.7109375" style="1" customWidth="1"/>
    <col min="2167" max="2167" width="12.85546875" style="1" customWidth="1"/>
    <col min="2168" max="2168" width="10.7109375" style="1" customWidth="1"/>
    <col min="2169" max="2169" width="11" style="1" customWidth="1"/>
    <col min="2170" max="2171" width="9.140625" style="1" customWidth="1"/>
    <col min="2172" max="2172" width="14.140625" style="1" customWidth="1"/>
    <col min="2173" max="2173" width="11.42578125" style="1" customWidth="1"/>
    <col min="2174" max="2174" width="11.28515625" style="1" customWidth="1"/>
    <col min="2175" max="2175" width="12.28515625" style="1" customWidth="1"/>
    <col min="2176" max="2176" width="11.28515625" style="1" customWidth="1"/>
    <col min="2177" max="2182" width="10.7109375" style="1" customWidth="1"/>
    <col min="2183" max="2183" width="12.85546875" style="1" customWidth="1"/>
    <col min="2184" max="2184" width="10.7109375" style="1" customWidth="1"/>
    <col min="2185" max="2185" width="11" style="1" customWidth="1"/>
    <col min="2186" max="2187" width="9.140625" style="1" customWidth="1"/>
    <col min="2188" max="2188" width="14.140625" style="1" customWidth="1"/>
    <col min="2189" max="2189" width="11.42578125" style="1" customWidth="1"/>
    <col min="2190" max="2190" width="11.28515625" style="1" customWidth="1"/>
    <col min="2191" max="2191" width="12.28515625" style="1" customWidth="1"/>
    <col min="2192" max="2192" width="11.28515625" style="1" customWidth="1"/>
    <col min="2193" max="2198" width="10.7109375" style="1" customWidth="1"/>
    <col min="2199" max="2199" width="12.85546875" style="1" customWidth="1"/>
    <col min="2200" max="2200" width="10.7109375" style="1" customWidth="1"/>
    <col min="2201" max="2201" width="11" style="1" customWidth="1"/>
    <col min="2202" max="2203" width="9.140625" style="1" customWidth="1"/>
    <col min="2204" max="2204" width="14.140625" style="1" customWidth="1"/>
    <col min="2205" max="2205" width="11.42578125" style="1" customWidth="1"/>
    <col min="2206" max="2206" width="11.28515625" style="1" customWidth="1"/>
    <col min="2207" max="2207" width="12.28515625" style="1" customWidth="1"/>
    <col min="2208" max="2208" width="11.28515625" style="1" customWidth="1"/>
    <col min="2209" max="2214" width="10.7109375" style="1" customWidth="1"/>
    <col min="2215" max="2215" width="12.85546875" style="1" customWidth="1"/>
    <col min="2216" max="2216" width="10.7109375" style="1" customWidth="1"/>
    <col min="2217" max="2217" width="11" style="1" customWidth="1"/>
    <col min="2218" max="2219" width="9.140625" style="1" customWidth="1"/>
    <col min="2220" max="2220" width="14.140625" style="1" customWidth="1"/>
    <col min="2221" max="2221" width="11.42578125" style="1" customWidth="1"/>
    <col min="2222" max="2222" width="11.28515625" style="1" customWidth="1"/>
    <col min="2223" max="2223" width="12.28515625" style="1" customWidth="1"/>
    <col min="2224" max="2224" width="11.28515625" style="1" customWidth="1"/>
    <col min="2225" max="2230" width="10.7109375" style="1" customWidth="1"/>
    <col min="2231" max="2231" width="12.85546875" style="1" customWidth="1"/>
    <col min="2232" max="2232" width="10.7109375" style="1" customWidth="1"/>
    <col min="2233" max="2233" width="11" style="1" customWidth="1"/>
    <col min="2234" max="2235" width="9.140625" style="1" customWidth="1"/>
    <col min="2236" max="2236" width="14.140625" style="1" customWidth="1"/>
    <col min="2237" max="2237" width="11.42578125" style="1" customWidth="1"/>
    <col min="2238" max="2238" width="11.28515625" style="1" customWidth="1"/>
    <col min="2239" max="2239" width="12.28515625" style="1" customWidth="1"/>
    <col min="2240" max="2240" width="11.28515625" style="1" customWidth="1"/>
    <col min="2241" max="2246" width="10.7109375" style="1" customWidth="1"/>
    <col min="2247" max="2247" width="12.85546875" style="1" customWidth="1"/>
    <col min="2248" max="2248" width="10.7109375" style="1" customWidth="1"/>
    <col min="2249" max="2249" width="11" style="1" customWidth="1"/>
    <col min="2250" max="2251" width="9.140625" style="1" customWidth="1"/>
    <col min="2252" max="2252" width="14.140625" style="1" customWidth="1"/>
    <col min="2253" max="2253" width="11.42578125" style="1" customWidth="1"/>
    <col min="2254" max="2254" width="11.28515625" style="1" customWidth="1"/>
    <col min="2255" max="2255" width="12.28515625" style="1" customWidth="1"/>
    <col min="2256" max="2256" width="11.28515625" style="1" customWidth="1"/>
    <col min="2257" max="2262" width="10.7109375" style="1" customWidth="1"/>
    <col min="2263" max="2263" width="12.85546875" style="1" customWidth="1"/>
    <col min="2264" max="2264" width="10.7109375" style="1" customWidth="1"/>
    <col min="2265" max="2265" width="11" style="1" customWidth="1"/>
    <col min="2266" max="2267" width="9.140625" style="1" customWidth="1"/>
    <col min="2268" max="2268" width="14.140625" style="1" customWidth="1"/>
    <col min="2269" max="2269" width="11.42578125" style="1" customWidth="1"/>
    <col min="2270" max="2270" width="11.28515625" style="1" customWidth="1"/>
    <col min="2271" max="2271" width="12.28515625" style="1" customWidth="1"/>
    <col min="2272" max="2272" width="11.28515625" style="1" customWidth="1"/>
    <col min="2273" max="2278" width="10.7109375" style="1" customWidth="1"/>
    <col min="2279" max="2279" width="12.85546875" style="1" customWidth="1"/>
    <col min="2280" max="2280" width="10.7109375" style="1" customWidth="1"/>
    <col min="2281" max="2281" width="11" style="1" customWidth="1"/>
    <col min="2282" max="2283" width="9.140625" style="1" customWidth="1"/>
    <col min="2284" max="2284" width="14.140625" style="1" customWidth="1"/>
    <col min="2285" max="2285" width="11.42578125" style="1" customWidth="1"/>
    <col min="2286" max="2286" width="11.28515625" style="1" customWidth="1"/>
    <col min="2287" max="2287" width="12.28515625" style="1" customWidth="1"/>
    <col min="2288" max="2288" width="11.28515625" style="1" customWidth="1"/>
    <col min="2289" max="2294" width="10.7109375" style="1" customWidth="1"/>
    <col min="2295" max="2295" width="12.85546875" style="1" customWidth="1"/>
    <col min="2296" max="2296" width="10.7109375" style="1" customWidth="1"/>
    <col min="2297" max="2297" width="11" style="1" customWidth="1"/>
    <col min="2298" max="2299" width="9.140625" style="1" customWidth="1"/>
    <col min="2300" max="2300" width="14.140625" style="1" customWidth="1"/>
    <col min="2301" max="2301" width="11.42578125" style="1" customWidth="1"/>
    <col min="2302" max="2302" width="11.28515625" style="1" customWidth="1"/>
    <col min="2303" max="2303" width="12.28515625" style="1" customWidth="1"/>
    <col min="2304" max="2304" width="11.28515625" style="1" customWidth="1"/>
    <col min="2305" max="2310" width="10.7109375" style="1" bestFit="1" customWidth="1"/>
    <col min="2311" max="2311" width="12.85546875" style="1" customWidth="1"/>
    <col min="2312" max="2312" width="10.7109375" style="1" customWidth="1"/>
    <col min="2313" max="2313" width="11" style="1" customWidth="1"/>
    <col min="2314" max="2314" width="12" style="1" customWidth="1"/>
    <col min="2315" max="2359" width="9.140625" style="1"/>
    <col min="2360" max="2360" width="6" style="1" customWidth="1"/>
    <col min="2361" max="2361" width="9.140625" style="1"/>
    <col min="2362" max="2362" width="15.42578125" style="1" customWidth="1"/>
    <col min="2363" max="2363" width="14.85546875" style="1" customWidth="1"/>
    <col min="2364" max="2364" width="14.140625" style="1" customWidth="1"/>
    <col min="2365" max="2365" width="11.42578125" style="1" customWidth="1"/>
    <col min="2366" max="2366" width="11.28515625" style="1" customWidth="1"/>
    <col min="2367" max="2367" width="12.28515625" style="1" customWidth="1"/>
    <col min="2368" max="2368" width="11.28515625" style="1" customWidth="1"/>
    <col min="2369" max="2374" width="10.7109375" style="1" customWidth="1"/>
    <col min="2375" max="2375" width="12.85546875" style="1" customWidth="1"/>
    <col min="2376" max="2376" width="10.7109375" style="1" customWidth="1"/>
    <col min="2377" max="2377" width="11" style="1" customWidth="1"/>
    <col min="2378" max="2379" width="9.140625" style="1" customWidth="1"/>
    <col min="2380" max="2380" width="14.140625" style="1" customWidth="1"/>
    <col min="2381" max="2381" width="11.42578125" style="1" customWidth="1"/>
    <col min="2382" max="2382" width="11.28515625" style="1" customWidth="1"/>
    <col min="2383" max="2383" width="12.28515625" style="1" customWidth="1"/>
    <col min="2384" max="2384" width="11.28515625" style="1" customWidth="1"/>
    <col min="2385" max="2390" width="10.7109375" style="1" customWidth="1"/>
    <col min="2391" max="2391" width="12.85546875" style="1" customWidth="1"/>
    <col min="2392" max="2392" width="10.7109375" style="1" customWidth="1"/>
    <col min="2393" max="2393" width="11" style="1" customWidth="1"/>
    <col min="2394" max="2395" width="9.140625" style="1" customWidth="1"/>
    <col min="2396" max="2396" width="14.140625" style="1" customWidth="1"/>
    <col min="2397" max="2397" width="11.42578125" style="1" customWidth="1"/>
    <col min="2398" max="2398" width="11.28515625" style="1" customWidth="1"/>
    <col min="2399" max="2399" width="12.28515625" style="1" customWidth="1"/>
    <col min="2400" max="2400" width="11.28515625" style="1" customWidth="1"/>
    <col min="2401" max="2406" width="10.7109375" style="1" customWidth="1"/>
    <col min="2407" max="2407" width="12.85546875" style="1" customWidth="1"/>
    <col min="2408" max="2408" width="10.7109375" style="1" customWidth="1"/>
    <col min="2409" max="2409" width="11" style="1" customWidth="1"/>
    <col min="2410" max="2411" width="9.140625" style="1" customWidth="1"/>
    <col min="2412" max="2412" width="14.140625" style="1" customWidth="1"/>
    <col min="2413" max="2413" width="11.42578125" style="1" customWidth="1"/>
    <col min="2414" max="2414" width="11.28515625" style="1" customWidth="1"/>
    <col min="2415" max="2415" width="12.28515625" style="1" customWidth="1"/>
    <col min="2416" max="2416" width="11.28515625" style="1" customWidth="1"/>
    <col min="2417" max="2422" width="10.7109375" style="1" customWidth="1"/>
    <col min="2423" max="2423" width="12.85546875" style="1" customWidth="1"/>
    <col min="2424" max="2424" width="10.7109375" style="1" customWidth="1"/>
    <col min="2425" max="2425" width="11" style="1" customWidth="1"/>
    <col min="2426" max="2427" width="9.140625" style="1" customWidth="1"/>
    <col min="2428" max="2428" width="14.140625" style="1" customWidth="1"/>
    <col min="2429" max="2429" width="11.42578125" style="1" customWidth="1"/>
    <col min="2430" max="2430" width="11.28515625" style="1" customWidth="1"/>
    <col min="2431" max="2431" width="12.28515625" style="1" customWidth="1"/>
    <col min="2432" max="2432" width="11.28515625" style="1" customWidth="1"/>
    <col min="2433" max="2438" width="10.7109375" style="1" customWidth="1"/>
    <col min="2439" max="2439" width="12.85546875" style="1" customWidth="1"/>
    <col min="2440" max="2440" width="10.7109375" style="1" customWidth="1"/>
    <col min="2441" max="2441" width="11" style="1" customWidth="1"/>
    <col min="2442" max="2443" width="9.140625" style="1" customWidth="1"/>
    <col min="2444" max="2444" width="14.140625" style="1" customWidth="1"/>
    <col min="2445" max="2445" width="11.42578125" style="1" customWidth="1"/>
    <col min="2446" max="2446" width="11.28515625" style="1" customWidth="1"/>
    <col min="2447" max="2447" width="12.28515625" style="1" customWidth="1"/>
    <col min="2448" max="2448" width="11.28515625" style="1" customWidth="1"/>
    <col min="2449" max="2454" width="10.7109375" style="1" customWidth="1"/>
    <col min="2455" max="2455" width="12.85546875" style="1" customWidth="1"/>
    <col min="2456" max="2456" width="10.7109375" style="1" customWidth="1"/>
    <col min="2457" max="2457" width="11" style="1" customWidth="1"/>
    <col min="2458" max="2459" width="9.140625" style="1" customWidth="1"/>
    <col min="2460" max="2460" width="14.140625" style="1" customWidth="1"/>
    <col min="2461" max="2461" width="11.42578125" style="1" customWidth="1"/>
    <col min="2462" max="2462" width="11.28515625" style="1" customWidth="1"/>
    <col min="2463" max="2463" width="12.28515625" style="1" customWidth="1"/>
    <col min="2464" max="2464" width="11.28515625" style="1" customWidth="1"/>
    <col min="2465" max="2470" width="10.7109375" style="1" customWidth="1"/>
    <col min="2471" max="2471" width="12.85546875" style="1" customWidth="1"/>
    <col min="2472" max="2472" width="10.7109375" style="1" customWidth="1"/>
    <col min="2473" max="2473" width="11" style="1" customWidth="1"/>
    <col min="2474" max="2475" width="9.140625" style="1" customWidth="1"/>
    <col min="2476" max="2476" width="14.140625" style="1" customWidth="1"/>
    <col min="2477" max="2477" width="11.42578125" style="1" customWidth="1"/>
    <col min="2478" max="2478" width="11.28515625" style="1" customWidth="1"/>
    <col min="2479" max="2479" width="12.28515625" style="1" customWidth="1"/>
    <col min="2480" max="2480" width="11.28515625" style="1" customWidth="1"/>
    <col min="2481" max="2486" width="10.7109375" style="1" customWidth="1"/>
    <col min="2487" max="2487" width="12.85546875" style="1" customWidth="1"/>
    <col min="2488" max="2488" width="10.7109375" style="1" customWidth="1"/>
    <col min="2489" max="2489" width="11" style="1" customWidth="1"/>
    <col min="2490" max="2491" width="9.140625" style="1" customWidth="1"/>
    <col min="2492" max="2492" width="14.140625" style="1" customWidth="1"/>
    <col min="2493" max="2493" width="11.42578125" style="1" customWidth="1"/>
    <col min="2494" max="2494" width="11.28515625" style="1" customWidth="1"/>
    <col min="2495" max="2495" width="12.28515625" style="1" customWidth="1"/>
    <col min="2496" max="2496" width="11.28515625" style="1" customWidth="1"/>
    <col min="2497" max="2502" width="10.7109375" style="1" customWidth="1"/>
    <col min="2503" max="2503" width="12.85546875" style="1" customWidth="1"/>
    <col min="2504" max="2504" width="10.7109375" style="1" customWidth="1"/>
    <col min="2505" max="2505" width="11" style="1" customWidth="1"/>
    <col min="2506" max="2507" width="9.140625" style="1" customWidth="1"/>
    <col min="2508" max="2508" width="14.140625" style="1" customWidth="1"/>
    <col min="2509" max="2509" width="11.42578125" style="1" customWidth="1"/>
    <col min="2510" max="2510" width="11.28515625" style="1" customWidth="1"/>
    <col min="2511" max="2511" width="12.28515625" style="1" customWidth="1"/>
    <col min="2512" max="2512" width="11.28515625" style="1" customWidth="1"/>
    <col min="2513" max="2518" width="10.7109375" style="1" customWidth="1"/>
    <col min="2519" max="2519" width="12.85546875" style="1" customWidth="1"/>
    <col min="2520" max="2520" width="10.7109375" style="1" customWidth="1"/>
    <col min="2521" max="2521" width="11" style="1" customWidth="1"/>
    <col min="2522" max="2523" width="9.140625" style="1" customWidth="1"/>
    <col min="2524" max="2524" width="14.140625" style="1" customWidth="1"/>
    <col min="2525" max="2525" width="11.42578125" style="1" customWidth="1"/>
    <col min="2526" max="2526" width="11.28515625" style="1" customWidth="1"/>
    <col min="2527" max="2527" width="12.28515625" style="1" customWidth="1"/>
    <col min="2528" max="2528" width="11.28515625" style="1" customWidth="1"/>
    <col min="2529" max="2534" width="10.7109375" style="1" customWidth="1"/>
    <col min="2535" max="2535" width="12.85546875" style="1" customWidth="1"/>
    <col min="2536" max="2536" width="10.7109375" style="1" customWidth="1"/>
    <col min="2537" max="2537" width="11" style="1" customWidth="1"/>
    <col min="2538" max="2539" width="9.140625" style="1" customWidth="1"/>
    <col min="2540" max="2540" width="14.140625" style="1" customWidth="1"/>
    <col min="2541" max="2541" width="11.42578125" style="1" customWidth="1"/>
    <col min="2542" max="2542" width="11.28515625" style="1" customWidth="1"/>
    <col min="2543" max="2543" width="12.28515625" style="1" customWidth="1"/>
    <col min="2544" max="2544" width="11.28515625" style="1" customWidth="1"/>
    <col min="2545" max="2550" width="10.7109375" style="1" customWidth="1"/>
    <col min="2551" max="2551" width="12.85546875" style="1" customWidth="1"/>
    <col min="2552" max="2552" width="10.7109375" style="1" customWidth="1"/>
    <col min="2553" max="2553" width="11" style="1" customWidth="1"/>
    <col min="2554" max="2555" width="9.140625" style="1" customWidth="1"/>
    <col min="2556" max="2556" width="14.140625" style="1" customWidth="1"/>
    <col min="2557" max="2557" width="11.42578125" style="1" customWidth="1"/>
    <col min="2558" max="2558" width="11.28515625" style="1" customWidth="1"/>
    <col min="2559" max="2559" width="12.28515625" style="1" customWidth="1"/>
    <col min="2560" max="2560" width="11.28515625" style="1" customWidth="1"/>
    <col min="2561" max="2566" width="10.7109375" style="1" bestFit="1" customWidth="1"/>
    <col min="2567" max="2567" width="12.85546875" style="1" customWidth="1"/>
    <col min="2568" max="2568" width="10.7109375" style="1" customWidth="1"/>
    <col min="2569" max="2569" width="11" style="1" customWidth="1"/>
    <col min="2570" max="2570" width="12" style="1" customWidth="1"/>
    <col min="2571" max="2615" width="9.140625" style="1"/>
    <col min="2616" max="2616" width="6" style="1" customWidth="1"/>
    <col min="2617" max="2617" width="9.140625" style="1"/>
    <col min="2618" max="2618" width="15.42578125" style="1" customWidth="1"/>
    <col min="2619" max="2619" width="14.85546875" style="1" customWidth="1"/>
    <col min="2620" max="2620" width="14.140625" style="1" customWidth="1"/>
    <col min="2621" max="2621" width="11.42578125" style="1" customWidth="1"/>
    <col min="2622" max="2622" width="11.28515625" style="1" customWidth="1"/>
    <col min="2623" max="2623" width="12.28515625" style="1" customWidth="1"/>
    <col min="2624" max="2624" width="11.28515625" style="1" customWidth="1"/>
    <col min="2625" max="2630" width="10.7109375" style="1" customWidth="1"/>
    <col min="2631" max="2631" width="12.85546875" style="1" customWidth="1"/>
    <col min="2632" max="2632" width="10.7109375" style="1" customWidth="1"/>
    <col min="2633" max="2633" width="11" style="1" customWidth="1"/>
    <col min="2634" max="2635" width="9.140625" style="1" customWidth="1"/>
    <col min="2636" max="2636" width="14.140625" style="1" customWidth="1"/>
    <col min="2637" max="2637" width="11.42578125" style="1" customWidth="1"/>
    <col min="2638" max="2638" width="11.28515625" style="1" customWidth="1"/>
    <col min="2639" max="2639" width="12.28515625" style="1" customWidth="1"/>
    <col min="2640" max="2640" width="11.28515625" style="1" customWidth="1"/>
    <col min="2641" max="2646" width="10.7109375" style="1" customWidth="1"/>
    <col min="2647" max="2647" width="12.85546875" style="1" customWidth="1"/>
    <col min="2648" max="2648" width="10.7109375" style="1" customWidth="1"/>
    <col min="2649" max="2649" width="11" style="1" customWidth="1"/>
    <col min="2650" max="2651" width="9.140625" style="1" customWidth="1"/>
    <col min="2652" max="2652" width="14.140625" style="1" customWidth="1"/>
    <col min="2653" max="2653" width="11.42578125" style="1" customWidth="1"/>
    <col min="2654" max="2654" width="11.28515625" style="1" customWidth="1"/>
    <col min="2655" max="2655" width="12.28515625" style="1" customWidth="1"/>
    <col min="2656" max="2656" width="11.28515625" style="1" customWidth="1"/>
    <col min="2657" max="2662" width="10.7109375" style="1" customWidth="1"/>
    <col min="2663" max="2663" width="12.85546875" style="1" customWidth="1"/>
    <col min="2664" max="2664" width="10.7109375" style="1" customWidth="1"/>
    <col min="2665" max="2665" width="11" style="1" customWidth="1"/>
    <col min="2666" max="2667" width="9.140625" style="1" customWidth="1"/>
    <col min="2668" max="2668" width="14.140625" style="1" customWidth="1"/>
    <col min="2669" max="2669" width="11.42578125" style="1" customWidth="1"/>
    <col min="2670" max="2670" width="11.28515625" style="1" customWidth="1"/>
    <col min="2671" max="2671" width="12.28515625" style="1" customWidth="1"/>
    <col min="2672" max="2672" width="11.28515625" style="1" customWidth="1"/>
    <col min="2673" max="2678" width="10.7109375" style="1" customWidth="1"/>
    <col min="2679" max="2679" width="12.85546875" style="1" customWidth="1"/>
    <col min="2680" max="2680" width="10.7109375" style="1" customWidth="1"/>
    <col min="2681" max="2681" width="11" style="1" customWidth="1"/>
    <col min="2682" max="2683" width="9.140625" style="1" customWidth="1"/>
    <col min="2684" max="2684" width="14.140625" style="1" customWidth="1"/>
    <col min="2685" max="2685" width="11.42578125" style="1" customWidth="1"/>
    <col min="2686" max="2686" width="11.28515625" style="1" customWidth="1"/>
    <col min="2687" max="2687" width="12.28515625" style="1" customWidth="1"/>
    <col min="2688" max="2688" width="11.28515625" style="1" customWidth="1"/>
    <col min="2689" max="2694" width="10.7109375" style="1" customWidth="1"/>
    <col min="2695" max="2695" width="12.85546875" style="1" customWidth="1"/>
    <col min="2696" max="2696" width="10.7109375" style="1" customWidth="1"/>
    <col min="2697" max="2697" width="11" style="1" customWidth="1"/>
    <col min="2698" max="2699" width="9.140625" style="1" customWidth="1"/>
    <col min="2700" max="2700" width="14.140625" style="1" customWidth="1"/>
    <col min="2701" max="2701" width="11.42578125" style="1" customWidth="1"/>
    <col min="2702" max="2702" width="11.28515625" style="1" customWidth="1"/>
    <col min="2703" max="2703" width="12.28515625" style="1" customWidth="1"/>
    <col min="2704" max="2704" width="11.28515625" style="1" customWidth="1"/>
    <col min="2705" max="2710" width="10.7109375" style="1" customWidth="1"/>
    <col min="2711" max="2711" width="12.85546875" style="1" customWidth="1"/>
    <col min="2712" max="2712" width="10.7109375" style="1" customWidth="1"/>
    <col min="2713" max="2713" width="11" style="1" customWidth="1"/>
    <col min="2714" max="2715" width="9.140625" style="1" customWidth="1"/>
    <col min="2716" max="2716" width="14.140625" style="1" customWidth="1"/>
    <col min="2717" max="2717" width="11.42578125" style="1" customWidth="1"/>
    <col min="2718" max="2718" width="11.28515625" style="1" customWidth="1"/>
    <col min="2719" max="2719" width="12.28515625" style="1" customWidth="1"/>
    <col min="2720" max="2720" width="11.28515625" style="1" customWidth="1"/>
    <col min="2721" max="2726" width="10.7109375" style="1" customWidth="1"/>
    <col min="2727" max="2727" width="12.85546875" style="1" customWidth="1"/>
    <col min="2728" max="2728" width="10.7109375" style="1" customWidth="1"/>
    <col min="2729" max="2729" width="11" style="1" customWidth="1"/>
    <col min="2730" max="2731" width="9.140625" style="1" customWidth="1"/>
    <col min="2732" max="2732" width="14.140625" style="1" customWidth="1"/>
    <col min="2733" max="2733" width="11.42578125" style="1" customWidth="1"/>
    <col min="2734" max="2734" width="11.28515625" style="1" customWidth="1"/>
    <col min="2735" max="2735" width="12.28515625" style="1" customWidth="1"/>
    <col min="2736" max="2736" width="11.28515625" style="1" customWidth="1"/>
    <col min="2737" max="2742" width="10.7109375" style="1" customWidth="1"/>
    <col min="2743" max="2743" width="12.85546875" style="1" customWidth="1"/>
    <col min="2744" max="2744" width="10.7109375" style="1" customWidth="1"/>
    <col min="2745" max="2745" width="11" style="1" customWidth="1"/>
    <col min="2746" max="2747" width="9.140625" style="1" customWidth="1"/>
    <col min="2748" max="2748" width="14.140625" style="1" customWidth="1"/>
    <col min="2749" max="2749" width="11.42578125" style="1" customWidth="1"/>
    <col min="2750" max="2750" width="11.28515625" style="1" customWidth="1"/>
    <col min="2751" max="2751" width="12.28515625" style="1" customWidth="1"/>
    <col min="2752" max="2752" width="11.28515625" style="1" customWidth="1"/>
    <col min="2753" max="2758" width="10.7109375" style="1" customWidth="1"/>
    <col min="2759" max="2759" width="12.85546875" style="1" customWidth="1"/>
    <col min="2760" max="2760" width="10.7109375" style="1" customWidth="1"/>
    <col min="2761" max="2761" width="11" style="1" customWidth="1"/>
    <col min="2762" max="2763" width="9.140625" style="1" customWidth="1"/>
    <col min="2764" max="2764" width="14.140625" style="1" customWidth="1"/>
    <col min="2765" max="2765" width="11.42578125" style="1" customWidth="1"/>
    <col min="2766" max="2766" width="11.28515625" style="1" customWidth="1"/>
    <col min="2767" max="2767" width="12.28515625" style="1" customWidth="1"/>
    <col min="2768" max="2768" width="11.28515625" style="1" customWidth="1"/>
    <col min="2769" max="2774" width="10.7109375" style="1" customWidth="1"/>
    <col min="2775" max="2775" width="12.85546875" style="1" customWidth="1"/>
    <col min="2776" max="2776" width="10.7109375" style="1" customWidth="1"/>
    <col min="2777" max="2777" width="11" style="1" customWidth="1"/>
    <col min="2778" max="2779" width="9.140625" style="1" customWidth="1"/>
    <col min="2780" max="2780" width="14.140625" style="1" customWidth="1"/>
    <col min="2781" max="2781" width="11.42578125" style="1" customWidth="1"/>
    <col min="2782" max="2782" width="11.28515625" style="1" customWidth="1"/>
    <col min="2783" max="2783" width="12.28515625" style="1" customWidth="1"/>
    <col min="2784" max="2784" width="11.28515625" style="1" customWidth="1"/>
    <col min="2785" max="2790" width="10.7109375" style="1" customWidth="1"/>
    <col min="2791" max="2791" width="12.85546875" style="1" customWidth="1"/>
    <col min="2792" max="2792" width="10.7109375" style="1" customWidth="1"/>
    <col min="2793" max="2793" width="11" style="1" customWidth="1"/>
    <col min="2794" max="2795" width="9.140625" style="1" customWidth="1"/>
    <col min="2796" max="2796" width="14.140625" style="1" customWidth="1"/>
    <col min="2797" max="2797" width="11.42578125" style="1" customWidth="1"/>
    <col min="2798" max="2798" width="11.28515625" style="1" customWidth="1"/>
    <col min="2799" max="2799" width="12.28515625" style="1" customWidth="1"/>
    <col min="2800" max="2800" width="11.28515625" style="1" customWidth="1"/>
    <col min="2801" max="2806" width="10.7109375" style="1" customWidth="1"/>
    <col min="2807" max="2807" width="12.85546875" style="1" customWidth="1"/>
    <col min="2808" max="2808" width="10.7109375" style="1" customWidth="1"/>
    <col min="2809" max="2809" width="11" style="1" customWidth="1"/>
    <col min="2810" max="2811" width="9.140625" style="1" customWidth="1"/>
    <col min="2812" max="2812" width="14.140625" style="1" customWidth="1"/>
    <col min="2813" max="2813" width="11.42578125" style="1" customWidth="1"/>
    <col min="2814" max="2814" width="11.28515625" style="1" customWidth="1"/>
    <col min="2815" max="2815" width="12.28515625" style="1" customWidth="1"/>
    <col min="2816" max="2816" width="11.28515625" style="1" customWidth="1"/>
    <col min="2817" max="2822" width="10.7109375" style="1" bestFit="1" customWidth="1"/>
    <col min="2823" max="2823" width="12.85546875" style="1" customWidth="1"/>
    <col min="2824" max="2824" width="10.7109375" style="1" customWidth="1"/>
    <col min="2825" max="2825" width="11" style="1" customWidth="1"/>
    <col min="2826" max="2826" width="12" style="1" customWidth="1"/>
    <col min="2827" max="2871" width="9.140625" style="1"/>
    <col min="2872" max="2872" width="6" style="1" customWidth="1"/>
    <col min="2873" max="2873" width="9.140625" style="1"/>
    <col min="2874" max="2874" width="15.42578125" style="1" customWidth="1"/>
    <col min="2875" max="2875" width="14.85546875" style="1" customWidth="1"/>
    <col min="2876" max="2876" width="14.140625" style="1" customWidth="1"/>
    <col min="2877" max="2877" width="11.42578125" style="1" customWidth="1"/>
    <col min="2878" max="2878" width="11.28515625" style="1" customWidth="1"/>
    <col min="2879" max="2879" width="12.28515625" style="1" customWidth="1"/>
    <col min="2880" max="2880" width="11.28515625" style="1" customWidth="1"/>
    <col min="2881" max="2886" width="10.7109375" style="1" customWidth="1"/>
    <col min="2887" max="2887" width="12.85546875" style="1" customWidth="1"/>
    <col min="2888" max="2888" width="10.7109375" style="1" customWidth="1"/>
    <col min="2889" max="2889" width="11" style="1" customWidth="1"/>
    <col min="2890" max="2891" width="9.140625" style="1" customWidth="1"/>
    <col min="2892" max="2892" width="14.140625" style="1" customWidth="1"/>
    <col min="2893" max="2893" width="11.42578125" style="1" customWidth="1"/>
    <col min="2894" max="2894" width="11.28515625" style="1" customWidth="1"/>
    <col min="2895" max="2895" width="12.28515625" style="1" customWidth="1"/>
    <col min="2896" max="2896" width="11.28515625" style="1" customWidth="1"/>
    <col min="2897" max="2902" width="10.7109375" style="1" customWidth="1"/>
    <col min="2903" max="2903" width="12.85546875" style="1" customWidth="1"/>
    <col min="2904" max="2904" width="10.7109375" style="1" customWidth="1"/>
    <col min="2905" max="2905" width="11" style="1" customWidth="1"/>
    <col min="2906" max="2907" width="9.140625" style="1" customWidth="1"/>
    <col min="2908" max="2908" width="14.140625" style="1" customWidth="1"/>
    <col min="2909" max="2909" width="11.42578125" style="1" customWidth="1"/>
    <col min="2910" max="2910" width="11.28515625" style="1" customWidth="1"/>
    <col min="2911" max="2911" width="12.28515625" style="1" customWidth="1"/>
    <col min="2912" max="2912" width="11.28515625" style="1" customWidth="1"/>
    <col min="2913" max="2918" width="10.7109375" style="1" customWidth="1"/>
    <col min="2919" max="2919" width="12.85546875" style="1" customWidth="1"/>
    <col min="2920" max="2920" width="10.7109375" style="1" customWidth="1"/>
    <col min="2921" max="2921" width="11" style="1" customWidth="1"/>
    <col min="2922" max="2923" width="9.140625" style="1" customWidth="1"/>
    <col min="2924" max="2924" width="14.140625" style="1" customWidth="1"/>
    <col min="2925" max="2925" width="11.42578125" style="1" customWidth="1"/>
    <col min="2926" max="2926" width="11.28515625" style="1" customWidth="1"/>
    <col min="2927" max="2927" width="12.28515625" style="1" customWidth="1"/>
    <col min="2928" max="2928" width="11.28515625" style="1" customWidth="1"/>
    <col min="2929" max="2934" width="10.7109375" style="1" customWidth="1"/>
    <col min="2935" max="2935" width="12.85546875" style="1" customWidth="1"/>
    <col min="2936" max="2936" width="10.7109375" style="1" customWidth="1"/>
    <col min="2937" max="2937" width="11" style="1" customWidth="1"/>
    <col min="2938" max="2939" width="9.140625" style="1" customWidth="1"/>
    <col min="2940" max="2940" width="14.140625" style="1" customWidth="1"/>
    <col min="2941" max="2941" width="11.42578125" style="1" customWidth="1"/>
    <col min="2942" max="2942" width="11.28515625" style="1" customWidth="1"/>
    <col min="2943" max="2943" width="12.28515625" style="1" customWidth="1"/>
    <col min="2944" max="2944" width="11.28515625" style="1" customWidth="1"/>
    <col min="2945" max="2950" width="10.7109375" style="1" customWidth="1"/>
    <col min="2951" max="2951" width="12.85546875" style="1" customWidth="1"/>
    <col min="2952" max="2952" width="10.7109375" style="1" customWidth="1"/>
    <col min="2953" max="2953" width="11" style="1" customWidth="1"/>
    <col min="2954" max="2955" width="9.140625" style="1" customWidth="1"/>
    <col min="2956" max="2956" width="14.140625" style="1" customWidth="1"/>
    <col min="2957" max="2957" width="11.42578125" style="1" customWidth="1"/>
    <col min="2958" max="2958" width="11.28515625" style="1" customWidth="1"/>
    <col min="2959" max="2959" width="12.28515625" style="1" customWidth="1"/>
    <col min="2960" max="2960" width="11.28515625" style="1" customWidth="1"/>
    <col min="2961" max="2966" width="10.7109375" style="1" customWidth="1"/>
    <col min="2967" max="2967" width="12.85546875" style="1" customWidth="1"/>
    <col min="2968" max="2968" width="10.7109375" style="1" customWidth="1"/>
    <col min="2969" max="2969" width="11" style="1" customWidth="1"/>
    <col min="2970" max="2971" width="9.140625" style="1" customWidth="1"/>
    <col min="2972" max="2972" width="14.140625" style="1" customWidth="1"/>
    <col min="2973" max="2973" width="11.42578125" style="1" customWidth="1"/>
    <col min="2974" max="2974" width="11.28515625" style="1" customWidth="1"/>
    <col min="2975" max="2975" width="12.28515625" style="1" customWidth="1"/>
    <col min="2976" max="2976" width="11.28515625" style="1" customWidth="1"/>
    <col min="2977" max="2982" width="10.7109375" style="1" customWidth="1"/>
    <col min="2983" max="2983" width="12.85546875" style="1" customWidth="1"/>
    <col min="2984" max="2984" width="10.7109375" style="1" customWidth="1"/>
    <col min="2985" max="2985" width="11" style="1" customWidth="1"/>
    <col min="2986" max="2987" width="9.140625" style="1" customWidth="1"/>
    <col min="2988" max="2988" width="14.140625" style="1" customWidth="1"/>
    <col min="2989" max="2989" width="11.42578125" style="1" customWidth="1"/>
    <col min="2990" max="2990" width="11.28515625" style="1" customWidth="1"/>
    <col min="2991" max="2991" width="12.28515625" style="1" customWidth="1"/>
    <col min="2992" max="2992" width="11.28515625" style="1" customWidth="1"/>
    <col min="2993" max="2998" width="10.7109375" style="1" customWidth="1"/>
    <col min="2999" max="2999" width="12.85546875" style="1" customWidth="1"/>
    <col min="3000" max="3000" width="10.7109375" style="1" customWidth="1"/>
    <col min="3001" max="3001" width="11" style="1" customWidth="1"/>
    <col min="3002" max="3003" width="9.140625" style="1" customWidth="1"/>
    <col min="3004" max="3004" width="14.140625" style="1" customWidth="1"/>
    <col min="3005" max="3005" width="11.42578125" style="1" customWidth="1"/>
    <col min="3006" max="3006" width="11.28515625" style="1" customWidth="1"/>
    <col min="3007" max="3007" width="12.28515625" style="1" customWidth="1"/>
    <col min="3008" max="3008" width="11.28515625" style="1" customWidth="1"/>
    <col min="3009" max="3014" width="10.7109375" style="1" customWidth="1"/>
    <col min="3015" max="3015" width="12.85546875" style="1" customWidth="1"/>
    <col min="3016" max="3016" width="10.7109375" style="1" customWidth="1"/>
    <col min="3017" max="3017" width="11" style="1" customWidth="1"/>
    <col min="3018" max="3019" width="9.140625" style="1" customWidth="1"/>
    <col min="3020" max="3020" width="14.140625" style="1" customWidth="1"/>
    <col min="3021" max="3021" width="11.42578125" style="1" customWidth="1"/>
    <col min="3022" max="3022" width="11.28515625" style="1" customWidth="1"/>
    <col min="3023" max="3023" width="12.28515625" style="1" customWidth="1"/>
    <col min="3024" max="3024" width="11.28515625" style="1" customWidth="1"/>
    <col min="3025" max="3030" width="10.7109375" style="1" customWidth="1"/>
    <col min="3031" max="3031" width="12.85546875" style="1" customWidth="1"/>
    <col min="3032" max="3032" width="10.7109375" style="1" customWidth="1"/>
    <col min="3033" max="3033" width="11" style="1" customWidth="1"/>
    <col min="3034" max="3035" width="9.140625" style="1" customWidth="1"/>
    <col min="3036" max="3036" width="14.140625" style="1" customWidth="1"/>
    <col min="3037" max="3037" width="11.42578125" style="1" customWidth="1"/>
    <col min="3038" max="3038" width="11.28515625" style="1" customWidth="1"/>
    <col min="3039" max="3039" width="12.28515625" style="1" customWidth="1"/>
    <col min="3040" max="3040" width="11.28515625" style="1" customWidth="1"/>
    <col min="3041" max="3046" width="10.7109375" style="1" customWidth="1"/>
    <col min="3047" max="3047" width="12.85546875" style="1" customWidth="1"/>
    <col min="3048" max="3048" width="10.7109375" style="1" customWidth="1"/>
    <col min="3049" max="3049" width="11" style="1" customWidth="1"/>
    <col min="3050" max="3051" width="9.140625" style="1" customWidth="1"/>
    <col min="3052" max="3052" width="14.140625" style="1" customWidth="1"/>
    <col min="3053" max="3053" width="11.42578125" style="1" customWidth="1"/>
    <col min="3054" max="3054" width="11.28515625" style="1" customWidth="1"/>
    <col min="3055" max="3055" width="12.28515625" style="1" customWidth="1"/>
    <col min="3056" max="3056" width="11.28515625" style="1" customWidth="1"/>
    <col min="3057" max="3062" width="10.7109375" style="1" customWidth="1"/>
    <col min="3063" max="3063" width="12.85546875" style="1" customWidth="1"/>
    <col min="3064" max="3064" width="10.7109375" style="1" customWidth="1"/>
    <col min="3065" max="3065" width="11" style="1" customWidth="1"/>
    <col min="3066" max="3067" width="9.140625" style="1" customWidth="1"/>
    <col min="3068" max="3068" width="14.140625" style="1" customWidth="1"/>
    <col min="3069" max="3069" width="11.42578125" style="1" customWidth="1"/>
    <col min="3070" max="3070" width="11.28515625" style="1" customWidth="1"/>
    <col min="3071" max="3071" width="12.28515625" style="1" customWidth="1"/>
    <col min="3072" max="3072" width="11.28515625" style="1" customWidth="1"/>
    <col min="3073" max="3078" width="10.7109375" style="1" bestFit="1" customWidth="1"/>
    <col min="3079" max="3079" width="12.85546875" style="1" customWidth="1"/>
    <col min="3080" max="3080" width="10.7109375" style="1" customWidth="1"/>
    <col min="3081" max="3081" width="11" style="1" customWidth="1"/>
    <col min="3082" max="3082" width="12" style="1" customWidth="1"/>
    <col min="3083" max="3127" width="9.140625" style="1"/>
    <col min="3128" max="3128" width="6" style="1" customWidth="1"/>
    <col min="3129" max="3129" width="9.140625" style="1"/>
    <col min="3130" max="3130" width="15.42578125" style="1" customWidth="1"/>
    <col min="3131" max="3131" width="14.85546875" style="1" customWidth="1"/>
    <col min="3132" max="3132" width="14.140625" style="1" customWidth="1"/>
    <col min="3133" max="3133" width="11.42578125" style="1" customWidth="1"/>
    <col min="3134" max="3134" width="11.28515625" style="1" customWidth="1"/>
    <col min="3135" max="3135" width="12.28515625" style="1" customWidth="1"/>
    <col min="3136" max="3136" width="11.28515625" style="1" customWidth="1"/>
    <col min="3137" max="3142" width="10.7109375" style="1" customWidth="1"/>
    <col min="3143" max="3143" width="12.85546875" style="1" customWidth="1"/>
    <col min="3144" max="3144" width="10.7109375" style="1" customWidth="1"/>
    <col min="3145" max="3145" width="11" style="1" customWidth="1"/>
    <col min="3146" max="3147" width="9.140625" style="1" customWidth="1"/>
    <col min="3148" max="3148" width="14.140625" style="1" customWidth="1"/>
    <col min="3149" max="3149" width="11.42578125" style="1" customWidth="1"/>
    <col min="3150" max="3150" width="11.28515625" style="1" customWidth="1"/>
    <col min="3151" max="3151" width="12.28515625" style="1" customWidth="1"/>
    <col min="3152" max="3152" width="11.28515625" style="1" customWidth="1"/>
    <col min="3153" max="3158" width="10.7109375" style="1" customWidth="1"/>
    <col min="3159" max="3159" width="12.85546875" style="1" customWidth="1"/>
    <col min="3160" max="3160" width="10.7109375" style="1" customWidth="1"/>
    <col min="3161" max="3161" width="11" style="1" customWidth="1"/>
    <col min="3162" max="3163" width="9.140625" style="1" customWidth="1"/>
    <col min="3164" max="3164" width="14.140625" style="1" customWidth="1"/>
    <col min="3165" max="3165" width="11.42578125" style="1" customWidth="1"/>
    <col min="3166" max="3166" width="11.28515625" style="1" customWidth="1"/>
    <col min="3167" max="3167" width="12.28515625" style="1" customWidth="1"/>
    <col min="3168" max="3168" width="11.28515625" style="1" customWidth="1"/>
    <col min="3169" max="3174" width="10.7109375" style="1" customWidth="1"/>
    <col min="3175" max="3175" width="12.85546875" style="1" customWidth="1"/>
    <col min="3176" max="3176" width="10.7109375" style="1" customWidth="1"/>
    <col min="3177" max="3177" width="11" style="1" customWidth="1"/>
    <col min="3178" max="3179" width="9.140625" style="1" customWidth="1"/>
    <col min="3180" max="3180" width="14.140625" style="1" customWidth="1"/>
    <col min="3181" max="3181" width="11.42578125" style="1" customWidth="1"/>
    <col min="3182" max="3182" width="11.28515625" style="1" customWidth="1"/>
    <col min="3183" max="3183" width="12.28515625" style="1" customWidth="1"/>
    <col min="3184" max="3184" width="11.28515625" style="1" customWidth="1"/>
    <col min="3185" max="3190" width="10.7109375" style="1" customWidth="1"/>
    <col min="3191" max="3191" width="12.85546875" style="1" customWidth="1"/>
    <col min="3192" max="3192" width="10.7109375" style="1" customWidth="1"/>
    <col min="3193" max="3193" width="11" style="1" customWidth="1"/>
    <col min="3194" max="3195" width="9.140625" style="1" customWidth="1"/>
    <col min="3196" max="3196" width="14.140625" style="1" customWidth="1"/>
    <col min="3197" max="3197" width="11.42578125" style="1" customWidth="1"/>
    <col min="3198" max="3198" width="11.28515625" style="1" customWidth="1"/>
    <col min="3199" max="3199" width="12.28515625" style="1" customWidth="1"/>
    <col min="3200" max="3200" width="11.28515625" style="1" customWidth="1"/>
    <col min="3201" max="3206" width="10.7109375" style="1" customWidth="1"/>
    <col min="3207" max="3207" width="12.85546875" style="1" customWidth="1"/>
    <col min="3208" max="3208" width="10.7109375" style="1" customWidth="1"/>
    <col min="3209" max="3209" width="11" style="1" customWidth="1"/>
    <col min="3210" max="3211" width="9.140625" style="1" customWidth="1"/>
    <col min="3212" max="3212" width="14.140625" style="1" customWidth="1"/>
    <col min="3213" max="3213" width="11.42578125" style="1" customWidth="1"/>
    <col min="3214" max="3214" width="11.28515625" style="1" customWidth="1"/>
    <col min="3215" max="3215" width="12.28515625" style="1" customWidth="1"/>
    <col min="3216" max="3216" width="11.28515625" style="1" customWidth="1"/>
    <col min="3217" max="3222" width="10.7109375" style="1" customWidth="1"/>
    <col min="3223" max="3223" width="12.85546875" style="1" customWidth="1"/>
    <col min="3224" max="3224" width="10.7109375" style="1" customWidth="1"/>
    <col min="3225" max="3225" width="11" style="1" customWidth="1"/>
    <col min="3226" max="3227" width="9.140625" style="1" customWidth="1"/>
    <col min="3228" max="3228" width="14.140625" style="1" customWidth="1"/>
    <col min="3229" max="3229" width="11.42578125" style="1" customWidth="1"/>
    <col min="3230" max="3230" width="11.28515625" style="1" customWidth="1"/>
    <col min="3231" max="3231" width="12.28515625" style="1" customWidth="1"/>
    <col min="3232" max="3232" width="11.28515625" style="1" customWidth="1"/>
    <col min="3233" max="3238" width="10.7109375" style="1" customWidth="1"/>
    <col min="3239" max="3239" width="12.85546875" style="1" customWidth="1"/>
    <col min="3240" max="3240" width="10.7109375" style="1" customWidth="1"/>
    <col min="3241" max="3241" width="11" style="1" customWidth="1"/>
    <col min="3242" max="3243" width="9.140625" style="1" customWidth="1"/>
    <col min="3244" max="3244" width="14.140625" style="1" customWidth="1"/>
    <col min="3245" max="3245" width="11.42578125" style="1" customWidth="1"/>
    <col min="3246" max="3246" width="11.28515625" style="1" customWidth="1"/>
    <col min="3247" max="3247" width="12.28515625" style="1" customWidth="1"/>
    <col min="3248" max="3248" width="11.28515625" style="1" customWidth="1"/>
    <col min="3249" max="3254" width="10.7109375" style="1" customWidth="1"/>
    <col min="3255" max="3255" width="12.85546875" style="1" customWidth="1"/>
    <col min="3256" max="3256" width="10.7109375" style="1" customWidth="1"/>
    <col min="3257" max="3257" width="11" style="1" customWidth="1"/>
    <col min="3258" max="3259" width="9.140625" style="1" customWidth="1"/>
    <col min="3260" max="3260" width="14.140625" style="1" customWidth="1"/>
    <col min="3261" max="3261" width="11.42578125" style="1" customWidth="1"/>
    <col min="3262" max="3262" width="11.28515625" style="1" customWidth="1"/>
    <col min="3263" max="3263" width="12.28515625" style="1" customWidth="1"/>
    <col min="3264" max="3264" width="11.28515625" style="1" customWidth="1"/>
    <col min="3265" max="3270" width="10.7109375" style="1" customWidth="1"/>
    <col min="3271" max="3271" width="12.85546875" style="1" customWidth="1"/>
    <col min="3272" max="3272" width="10.7109375" style="1" customWidth="1"/>
    <col min="3273" max="3273" width="11" style="1" customWidth="1"/>
    <col min="3274" max="3275" width="9.140625" style="1" customWidth="1"/>
    <col min="3276" max="3276" width="14.140625" style="1" customWidth="1"/>
    <col min="3277" max="3277" width="11.42578125" style="1" customWidth="1"/>
    <col min="3278" max="3278" width="11.28515625" style="1" customWidth="1"/>
    <col min="3279" max="3279" width="12.28515625" style="1" customWidth="1"/>
    <col min="3280" max="3280" width="11.28515625" style="1" customWidth="1"/>
    <col min="3281" max="3286" width="10.7109375" style="1" customWidth="1"/>
    <col min="3287" max="3287" width="12.85546875" style="1" customWidth="1"/>
    <col min="3288" max="3288" width="10.7109375" style="1" customWidth="1"/>
    <col min="3289" max="3289" width="11" style="1" customWidth="1"/>
    <col min="3290" max="3291" width="9.140625" style="1" customWidth="1"/>
    <col min="3292" max="3292" width="14.140625" style="1" customWidth="1"/>
    <col min="3293" max="3293" width="11.42578125" style="1" customWidth="1"/>
    <col min="3294" max="3294" width="11.28515625" style="1" customWidth="1"/>
    <col min="3295" max="3295" width="12.28515625" style="1" customWidth="1"/>
    <col min="3296" max="3296" width="11.28515625" style="1" customWidth="1"/>
    <col min="3297" max="3302" width="10.7109375" style="1" customWidth="1"/>
    <col min="3303" max="3303" width="12.85546875" style="1" customWidth="1"/>
    <col min="3304" max="3304" width="10.7109375" style="1" customWidth="1"/>
    <col min="3305" max="3305" width="11" style="1" customWidth="1"/>
    <col min="3306" max="3307" width="9.140625" style="1" customWidth="1"/>
    <col min="3308" max="3308" width="14.140625" style="1" customWidth="1"/>
    <col min="3309" max="3309" width="11.42578125" style="1" customWidth="1"/>
    <col min="3310" max="3310" width="11.28515625" style="1" customWidth="1"/>
    <col min="3311" max="3311" width="12.28515625" style="1" customWidth="1"/>
    <col min="3312" max="3312" width="11.28515625" style="1" customWidth="1"/>
    <col min="3313" max="3318" width="10.7109375" style="1" customWidth="1"/>
    <col min="3319" max="3319" width="12.85546875" style="1" customWidth="1"/>
    <col min="3320" max="3320" width="10.7109375" style="1" customWidth="1"/>
    <col min="3321" max="3321" width="11" style="1" customWidth="1"/>
    <col min="3322" max="3323" width="9.140625" style="1" customWidth="1"/>
    <col min="3324" max="3324" width="14.140625" style="1" customWidth="1"/>
    <col min="3325" max="3325" width="11.42578125" style="1" customWidth="1"/>
    <col min="3326" max="3326" width="11.28515625" style="1" customWidth="1"/>
    <col min="3327" max="3327" width="12.28515625" style="1" customWidth="1"/>
    <col min="3328" max="3328" width="11.28515625" style="1" customWidth="1"/>
    <col min="3329" max="3334" width="10.7109375" style="1" bestFit="1" customWidth="1"/>
    <col min="3335" max="3335" width="12.85546875" style="1" customWidth="1"/>
    <col min="3336" max="3336" width="10.7109375" style="1" customWidth="1"/>
    <col min="3337" max="3337" width="11" style="1" customWidth="1"/>
    <col min="3338" max="3338" width="12" style="1" customWidth="1"/>
    <col min="3339" max="3383" width="9.140625" style="1"/>
    <col min="3384" max="3384" width="6" style="1" customWidth="1"/>
    <col min="3385" max="3385" width="9.140625" style="1"/>
    <col min="3386" max="3386" width="15.42578125" style="1" customWidth="1"/>
    <col min="3387" max="3387" width="14.85546875" style="1" customWidth="1"/>
    <col min="3388" max="3388" width="14.140625" style="1" customWidth="1"/>
    <col min="3389" max="3389" width="11.42578125" style="1" customWidth="1"/>
    <col min="3390" max="3390" width="11.28515625" style="1" customWidth="1"/>
    <col min="3391" max="3391" width="12.28515625" style="1" customWidth="1"/>
    <col min="3392" max="3392" width="11.28515625" style="1" customWidth="1"/>
    <col min="3393" max="3398" width="10.7109375" style="1" customWidth="1"/>
    <col min="3399" max="3399" width="12.85546875" style="1" customWidth="1"/>
    <col min="3400" max="3400" width="10.7109375" style="1" customWidth="1"/>
    <col min="3401" max="3401" width="11" style="1" customWidth="1"/>
    <col min="3402" max="3403" width="9.140625" style="1" customWidth="1"/>
    <col min="3404" max="3404" width="14.140625" style="1" customWidth="1"/>
    <col min="3405" max="3405" width="11.42578125" style="1" customWidth="1"/>
    <col min="3406" max="3406" width="11.28515625" style="1" customWidth="1"/>
    <col min="3407" max="3407" width="12.28515625" style="1" customWidth="1"/>
    <col min="3408" max="3408" width="11.28515625" style="1" customWidth="1"/>
    <col min="3409" max="3414" width="10.7109375" style="1" customWidth="1"/>
    <col min="3415" max="3415" width="12.85546875" style="1" customWidth="1"/>
    <col min="3416" max="3416" width="10.7109375" style="1" customWidth="1"/>
    <col min="3417" max="3417" width="11" style="1" customWidth="1"/>
    <col min="3418" max="3419" width="9.140625" style="1" customWidth="1"/>
    <col min="3420" max="3420" width="14.140625" style="1" customWidth="1"/>
    <col min="3421" max="3421" width="11.42578125" style="1" customWidth="1"/>
    <col min="3422" max="3422" width="11.28515625" style="1" customWidth="1"/>
    <col min="3423" max="3423" width="12.28515625" style="1" customWidth="1"/>
    <col min="3424" max="3424" width="11.28515625" style="1" customWidth="1"/>
    <col min="3425" max="3430" width="10.7109375" style="1" customWidth="1"/>
    <col min="3431" max="3431" width="12.85546875" style="1" customWidth="1"/>
    <col min="3432" max="3432" width="10.7109375" style="1" customWidth="1"/>
    <col min="3433" max="3433" width="11" style="1" customWidth="1"/>
    <col min="3434" max="3435" width="9.140625" style="1" customWidth="1"/>
    <col min="3436" max="3436" width="14.140625" style="1" customWidth="1"/>
    <col min="3437" max="3437" width="11.42578125" style="1" customWidth="1"/>
    <col min="3438" max="3438" width="11.28515625" style="1" customWidth="1"/>
    <col min="3439" max="3439" width="12.28515625" style="1" customWidth="1"/>
    <col min="3440" max="3440" width="11.28515625" style="1" customWidth="1"/>
    <col min="3441" max="3446" width="10.7109375" style="1" customWidth="1"/>
    <col min="3447" max="3447" width="12.85546875" style="1" customWidth="1"/>
    <col min="3448" max="3448" width="10.7109375" style="1" customWidth="1"/>
    <col min="3449" max="3449" width="11" style="1" customWidth="1"/>
    <col min="3450" max="3451" width="9.140625" style="1" customWidth="1"/>
    <col min="3452" max="3452" width="14.140625" style="1" customWidth="1"/>
    <col min="3453" max="3453" width="11.42578125" style="1" customWidth="1"/>
    <col min="3454" max="3454" width="11.28515625" style="1" customWidth="1"/>
    <col min="3455" max="3455" width="12.28515625" style="1" customWidth="1"/>
    <col min="3456" max="3456" width="11.28515625" style="1" customWidth="1"/>
    <col min="3457" max="3462" width="10.7109375" style="1" customWidth="1"/>
    <col min="3463" max="3463" width="12.85546875" style="1" customWidth="1"/>
    <col min="3464" max="3464" width="10.7109375" style="1" customWidth="1"/>
    <col min="3465" max="3465" width="11" style="1" customWidth="1"/>
    <col min="3466" max="3467" width="9.140625" style="1" customWidth="1"/>
    <col min="3468" max="3468" width="14.140625" style="1" customWidth="1"/>
    <col min="3469" max="3469" width="11.42578125" style="1" customWidth="1"/>
    <col min="3470" max="3470" width="11.28515625" style="1" customWidth="1"/>
    <col min="3471" max="3471" width="12.28515625" style="1" customWidth="1"/>
    <col min="3472" max="3472" width="11.28515625" style="1" customWidth="1"/>
    <col min="3473" max="3478" width="10.7109375" style="1" customWidth="1"/>
    <col min="3479" max="3479" width="12.85546875" style="1" customWidth="1"/>
    <col min="3480" max="3480" width="10.7109375" style="1" customWidth="1"/>
    <col min="3481" max="3481" width="11" style="1" customWidth="1"/>
    <col min="3482" max="3483" width="9.140625" style="1" customWidth="1"/>
    <col min="3484" max="3484" width="14.140625" style="1" customWidth="1"/>
    <col min="3485" max="3485" width="11.42578125" style="1" customWidth="1"/>
    <col min="3486" max="3486" width="11.28515625" style="1" customWidth="1"/>
    <col min="3487" max="3487" width="12.28515625" style="1" customWidth="1"/>
    <col min="3488" max="3488" width="11.28515625" style="1" customWidth="1"/>
    <col min="3489" max="3494" width="10.7109375" style="1" customWidth="1"/>
    <col min="3495" max="3495" width="12.85546875" style="1" customWidth="1"/>
    <col min="3496" max="3496" width="10.7109375" style="1" customWidth="1"/>
    <col min="3497" max="3497" width="11" style="1" customWidth="1"/>
    <col min="3498" max="3499" width="9.140625" style="1" customWidth="1"/>
    <col min="3500" max="3500" width="14.140625" style="1" customWidth="1"/>
    <col min="3501" max="3501" width="11.42578125" style="1" customWidth="1"/>
    <col min="3502" max="3502" width="11.28515625" style="1" customWidth="1"/>
    <col min="3503" max="3503" width="12.28515625" style="1" customWidth="1"/>
    <col min="3504" max="3504" width="11.28515625" style="1" customWidth="1"/>
    <col min="3505" max="3510" width="10.7109375" style="1" customWidth="1"/>
    <col min="3511" max="3511" width="12.85546875" style="1" customWidth="1"/>
    <col min="3512" max="3512" width="10.7109375" style="1" customWidth="1"/>
    <col min="3513" max="3513" width="11" style="1" customWidth="1"/>
    <col min="3514" max="3515" width="9.140625" style="1" customWidth="1"/>
    <col min="3516" max="3516" width="14.140625" style="1" customWidth="1"/>
    <col min="3517" max="3517" width="11.42578125" style="1" customWidth="1"/>
    <col min="3518" max="3518" width="11.28515625" style="1" customWidth="1"/>
    <col min="3519" max="3519" width="12.28515625" style="1" customWidth="1"/>
    <col min="3520" max="3520" width="11.28515625" style="1" customWidth="1"/>
    <col min="3521" max="3526" width="10.7109375" style="1" customWidth="1"/>
    <col min="3527" max="3527" width="12.85546875" style="1" customWidth="1"/>
    <col min="3528" max="3528" width="10.7109375" style="1" customWidth="1"/>
    <col min="3529" max="3529" width="11" style="1" customWidth="1"/>
    <col min="3530" max="3531" width="9.140625" style="1" customWidth="1"/>
    <col min="3532" max="3532" width="14.140625" style="1" customWidth="1"/>
    <col min="3533" max="3533" width="11.42578125" style="1" customWidth="1"/>
    <col min="3534" max="3534" width="11.28515625" style="1" customWidth="1"/>
    <col min="3535" max="3535" width="12.28515625" style="1" customWidth="1"/>
    <col min="3536" max="3536" width="11.28515625" style="1" customWidth="1"/>
    <col min="3537" max="3542" width="10.7109375" style="1" customWidth="1"/>
    <col min="3543" max="3543" width="12.85546875" style="1" customWidth="1"/>
    <col min="3544" max="3544" width="10.7109375" style="1" customWidth="1"/>
    <col min="3545" max="3545" width="11" style="1" customWidth="1"/>
    <col min="3546" max="3547" width="9.140625" style="1" customWidth="1"/>
    <col min="3548" max="3548" width="14.140625" style="1" customWidth="1"/>
    <col min="3549" max="3549" width="11.42578125" style="1" customWidth="1"/>
    <col min="3550" max="3550" width="11.28515625" style="1" customWidth="1"/>
    <col min="3551" max="3551" width="12.28515625" style="1" customWidth="1"/>
    <col min="3552" max="3552" width="11.28515625" style="1" customWidth="1"/>
    <col min="3553" max="3558" width="10.7109375" style="1" customWidth="1"/>
    <col min="3559" max="3559" width="12.85546875" style="1" customWidth="1"/>
    <col min="3560" max="3560" width="10.7109375" style="1" customWidth="1"/>
    <col min="3561" max="3561" width="11" style="1" customWidth="1"/>
    <col min="3562" max="3563" width="9.140625" style="1" customWidth="1"/>
    <col min="3564" max="3564" width="14.140625" style="1" customWidth="1"/>
    <col min="3565" max="3565" width="11.42578125" style="1" customWidth="1"/>
    <col min="3566" max="3566" width="11.28515625" style="1" customWidth="1"/>
    <col min="3567" max="3567" width="12.28515625" style="1" customWidth="1"/>
    <col min="3568" max="3568" width="11.28515625" style="1" customWidth="1"/>
    <col min="3569" max="3574" width="10.7109375" style="1" customWidth="1"/>
    <col min="3575" max="3575" width="12.85546875" style="1" customWidth="1"/>
    <col min="3576" max="3576" width="10.7109375" style="1" customWidth="1"/>
    <col min="3577" max="3577" width="11" style="1" customWidth="1"/>
    <col min="3578" max="3579" width="9.140625" style="1" customWidth="1"/>
    <col min="3580" max="3580" width="14.140625" style="1" customWidth="1"/>
    <col min="3581" max="3581" width="11.42578125" style="1" customWidth="1"/>
    <col min="3582" max="3582" width="11.28515625" style="1" customWidth="1"/>
    <col min="3583" max="3583" width="12.28515625" style="1" customWidth="1"/>
    <col min="3584" max="3584" width="11.28515625" style="1" customWidth="1"/>
    <col min="3585" max="3590" width="10.7109375" style="1" bestFit="1" customWidth="1"/>
    <col min="3591" max="3591" width="12.85546875" style="1" customWidth="1"/>
    <col min="3592" max="3592" width="10.7109375" style="1" customWidth="1"/>
    <col min="3593" max="3593" width="11" style="1" customWidth="1"/>
    <col min="3594" max="3594" width="12" style="1" customWidth="1"/>
    <col min="3595" max="3639" width="9.140625" style="1"/>
    <col min="3640" max="3640" width="6" style="1" customWidth="1"/>
    <col min="3641" max="3641" width="9.140625" style="1"/>
    <col min="3642" max="3642" width="15.42578125" style="1" customWidth="1"/>
    <col min="3643" max="3643" width="14.85546875" style="1" customWidth="1"/>
    <col min="3644" max="3644" width="14.140625" style="1" customWidth="1"/>
    <col min="3645" max="3645" width="11.42578125" style="1" customWidth="1"/>
    <col min="3646" max="3646" width="11.28515625" style="1" customWidth="1"/>
    <col min="3647" max="3647" width="12.28515625" style="1" customWidth="1"/>
    <col min="3648" max="3648" width="11.28515625" style="1" customWidth="1"/>
    <col min="3649" max="3654" width="10.7109375" style="1" customWidth="1"/>
    <col min="3655" max="3655" width="12.85546875" style="1" customWidth="1"/>
    <col min="3656" max="3656" width="10.7109375" style="1" customWidth="1"/>
    <col min="3657" max="3657" width="11" style="1" customWidth="1"/>
    <col min="3658" max="3659" width="9.140625" style="1" customWidth="1"/>
    <col min="3660" max="3660" width="14.140625" style="1" customWidth="1"/>
    <col min="3661" max="3661" width="11.42578125" style="1" customWidth="1"/>
    <col min="3662" max="3662" width="11.28515625" style="1" customWidth="1"/>
    <col min="3663" max="3663" width="12.28515625" style="1" customWidth="1"/>
    <col min="3664" max="3664" width="11.28515625" style="1" customWidth="1"/>
    <col min="3665" max="3670" width="10.7109375" style="1" customWidth="1"/>
    <col min="3671" max="3671" width="12.85546875" style="1" customWidth="1"/>
    <col min="3672" max="3672" width="10.7109375" style="1" customWidth="1"/>
    <col min="3673" max="3673" width="11" style="1" customWidth="1"/>
    <col min="3674" max="3675" width="9.140625" style="1" customWidth="1"/>
    <col min="3676" max="3676" width="14.140625" style="1" customWidth="1"/>
    <col min="3677" max="3677" width="11.42578125" style="1" customWidth="1"/>
    <col min="3678" max="3678" width="11.28515625" style="1" customWidth="1"/>
    <col min="3679" max="3679" width="12.28515625" style="1" customWidth="1"/>
    <col min="3680" max="3680" width="11.28515625" style="1" customWidth="1"/>
    <col min="3681" max="3686" width="10.7109375" style="1" customWidth="1"/>
    <col min="3687" max="3687" width="12.85546875" style="1" customWidth="1"/>
    <col min="3688" max="3688" width="10.7109375" style="1" customWidth="1"/>
    <col min="3689" max="3689" width="11" style="1" customWidth="1"/>
    <col min="3690" max="3691" width="9.140625" style="1" customWidth="1"/>
    <col min="3692" max="3692" width="14.140625" style="1" customWidth="1"/>
    <col min="3693" max="3693" width="11.42578125" style="1" customWidth="1"/>
    <col min="3694" max="3694" width="11.28515625" style="1" customWidth="1"/>
    <col min="3695" max="3695" width="12.28515625" style="1" customWidth="1"/>
    <col min="3696" max="3696" width="11.28515625" style="1" customWidth="1"/>
    <col min="3697" max="3702" width="10.7109375" style="1" customWidth="1"/>
    <col min="3703" max="3703" width="12.85546875" style="1" customWidth="1"/>
    <col min="3704" max="3704" width="10.7109375" style="1" customWidth="1"/>
    <col min="3705" max="3705" width="11" style="1" customWidth="1"/>
    <col min="3706" max="3707" width="9.140625" style="1" customWidth="1"/>
    <col min="3708" max="3708" width="14.140625" style="1" customWidth="1"/>
    <col min="3709" max="3709" width="11.42578125" style="1" customWidth="1"/>
    <col min="3710" max="3710" width="11.28515625" style="1" customWidth="1"/>
    <col min="3711" max="3711" width="12.28515625" style="1" customWidth="1"/>
    <col min="3712" max="3712" width="11.28515625" style="1" customWidth="1"/>
    <col min="3713" max="3718" width="10.7109375" style="1" customWidth="1"/>
    <col min="3719" max="3719" width="12.85546875" style="1" customWidth="1"/>
    <col min="3720" max="3720" width="10.7109375" style="1" customWidth="1"/>
    <col min="3721" max="3721" width="11" style="1" customWidth="1"/>
    <col min="3722" max="3723" width="9.140625" style="1" customWidth="1"/>
    <col min="3724" max="3724" width="14.140625" style="1" customWidth="1"/>
    <col min="3725" max="3725" width="11.42578125" style="1" customWidth="1"/>
    <col min="3726" max="3726" width="11.28515625" style="1" customWidth="1"/>
    <col min="3727" max="3727" width="12.28515625" style="1" customWidth="1"/>
    <col min="3728" max="3728" width="11.28515625" style="1" customWidth="1"/>
    <col min="3729" max="3734" width="10.7109375" style="1" customWidth="1"/>
    <col min="3735" max="3735" width="12.85546875" style="1" customWidth="1"/>
    <col min="3736" max="3736" width="10.7109375" style="1" customWidth="1"/>
    <col min="3737" max="3737" width="11" style="1" customWidth="1"/>
    <col min="3738" max="3739" width="9.140625" style="1" customWidth="1"/>
    <col min="3740" max="3740" width="14.140625" style="1" customWidth="1"/>
    <col min="3741" max="3741" width="11.42578125" style="1" customWidth="1"/>
    <col min="3742" max="3742" width="11.28515625" style="1" customWidth="1"/>
    <col min="3743" max="3743" width="12.28515625" style="1" customWidth="1"/>
    <col min="3744" max="3744" width="11.28515625" style="1" customWidth="1"/>
    <col min="3745" max="3750" width="10.7109375" style="1" customWidth="1"/>
    <col min="3751" max="3751" width="12.85546875" style="1" customWidth="1"/>
    <col min="3752" max="3752" width="10.7109375" style="1" customWidth="1"/>
    <col min="3753" max="3753" width="11" style="1" customWidth="1"/>
    <col min="3754" max="3755" width="9.140625" style="1" customWidth="1"/>
    <col min="3756" max="3756" width="14.140625" style="1" customWidth="1"/>
    <col min="3757" max="3757" width="11.42578125" style="1" customWidth="1"/>
    <col min="3758" max="3758" width="11.28515625" style="1" customWidth="1"/>
    <col min="3759" max="3759" width="12.28515625" style="1" customWidth="1"/>
    <col min="3760" max="3760" width="11.28515625" style="1" customWidth="1"/>
    <col min="3761" max="3766" width="10.7109375" style="1" customWidth="1"/>
    <col min="3767" max="3767" width="12.85546875" style="1" customWidth="1"/>
    <col min="3768" max="3768" width="10.7109375" style="1" customWidth="1"/>
    <col min="3769" max="3769" width="11" style="1" customWidth="1"/>
    <col min="3770" max="3771" width="9.140625" style="1" customWidth="1"/>
    <col min="3772" max="3772" width="14.140625" style="1" customWidth="1"/>
    <col min="3773" max="3773" width="11.42578125" style="1" customWidth="1"/>
    <col min="3774" max="3774" width="11.28515625" style="1" customWidth="1"/>
    <col min="3775" max="3775" width="12.28515625" style="1" customWidth="1"/>
    <col min="3776" max="3776" width="11.28515625" style="1" customWidth="1"/>
    <col min="3777" max="3782" width="10.7109375" style="1" customWidth="1"/>
    <col min="3783" max="3783" width="12.85546875" style="1" customWidth="1"/>
    <col min="3784" max="3784" width="10.7109375" style="1" customWidth="1"/>
    <col min="3785" max="3785" width="11" style="1" customWidth="1"/>
    <col min="3786" max="3787" width="9.140625" style="1" customWidth="1"/>
    <col min="3788" max="3788" width="14.140625" style="1" customWidth="1"/>
    <col min="3789" max="3789" width="11.42578125" style="1" customWidth="1"/>
    <col min="3790" max="3790" width="11.28515625" style="1" customWidth="1"/>
    <col min="3791" max="3791" width="12.28515625" style="1" customWidth="1"/>
    <col min="3792" max="3792" width="11.28515625" style="1" customWidth="1"/>
    <col min="3793" max="3798" width="10.7109375" style="1" customWidth="1"/>
    <col min="3799" max="3799" width="12.85546875" style="1" customWidth="1"/>
    <col min="3800" max="3800" width="10.7109375" style="1" customWidth="1"/>
    <col min="3801" max="3801" width="11" style="1" customWidth="1"/>
    <col min="3802" max="3803" width="9.140625" style="1" customWidth="1"/>
    <col min="3804" max="3804" width="14.140625" style="1" customWidth="1"/>
    <col min="3805" max="3805" width="11.42578125" style="1" customWidth="1"/>
    <col min="3806" max="3806" width="11.28515625" style="1" customWidth="1"/>
    <col min="3807" max="3807" width="12.28515625" style="1" customWidth="1"/>
    <col min="3808" max="3808" width="11.28515625" style="1" customWidth="1"/>
    <col min="3809" max="3814" width="10.7109375" style="1" customWidth="1"/>
    <col min="3815" max="3815" width="12.85546875" style="1" customWidth="1"/>
    <col min="3816" max="3816" width="10.7109375" style="1" customWidth="1"/>
    <col min="3817" max="3817" width="11" style="1" customWidth="1"/>
    <col min="3818" max="3819" width="9.140625" style="1" customWidth="1"/>
    <col min="3820" max="3820" width="14.140625" style="1" customWidth="1"/>
    <col min="3821" max="3821" width="11.42578125" style="1" customWidth="1"/>
    <col min="3822" max="3822" width="11.28515625" style="1" customWidth="1"/>
    <col min="3823" max="3823" width="12.28515625" style="1" customWidth="1"/>
    <col min="3824" max="3824" width="11.28515625" style="1" customWidth="1"/>
    <col min="3825" max="3830" width="10.7109375" style="1" customWidth="1"/>
    <col min="3831" max="3831" width="12.85546875" style="1" customWidth="1"/>
    <col min="3832" max="3832" width="10.7109375" style="1" customWidth="1"/>
    <col min="3833" max="3833" width="11" style="1" customWidth="1"/>
    <col min="3834" max="3835" width="9.140625" style="1" customWidth="1"/>
    <col min="3836" max="3836" width="14.140625" style="1" customWidth="1"/>
    <col min="3837" max="3837" width="11.42578125" style="1" customWidth="1"/>
    <col min="3838" max="3838" width="11.28515625" style="1" customWidth="1"/>
    <col min="3839" max="3839" width="12.28515625" style="1" customWidth="1"/>
    <col min="3840" max="3840" width="11.28515625" style="1" customWidth="1"/>
    <col min="3841" max="3846" width="10.7109375" style="1" bestFit="1" customWidth="1"/>
    <col min="3847" max="3847" width="12.85546875" style="1" customWidth="1"/>
    <col min="3848" max="3848" width="10.7109375" style="1" customWidth="1"/>
    <col min="3849" max="3849" width="11" style="1" customWidth="1"/>
    <col min="3850" max="3850" width="12" style="1" customWidth="1"/>
    <col min="3851" max="3895" width="9.140625" style="1"/>
    <col min="3896" max="3896" width="6" style="1" customWidth="1"/>
    <col min="3897" max="3897" width="9.140625" style="1"/>
    <col min="3898" max="3898" width="15.42578125" style="1" customWidth="1"/>
    <col min="3899" max="3899" width="14.85546875" style="1" customWidth="1"/>
    <col min="3900" max="3900" width="14.140625" style="1" customWidth="1"/>
    <col min="3901" max="3901" width="11.42578125" style="1" customWidth="1"/>
    <col min="3902" max="3902" width="11.28515625" style="1" customWidth="1"/>
    <col min="3903" max="3903" width="12.28515625" style="1" customWidth="1"/>
    <col min="3904" max="3904" width="11.28515625" style="1" customWidth="1"/>
    <col min="3905" max="3910" width="10.7109375" style="1" customWidth="1"/>
    <col min="3911" max="3911" width="12.85546875" style="1" customWidth="1"/>
    <col min="3912" max="3912" width="10.7109375" style="1" customWidth="1"/>
    <col min="3913" max="3913" width="11" style="1" customWidth="1"/>
    <col min="3914" max="3915" width="9.140625" style="1" customWidth="1"/>
    <col min="3916" max="3916" width="14.140625" style="1" customWidth="1"/>
    <col min="3917" max="3917" width="11.42578125" style="1" customWidth="1"/>
    <col min="3918" max="3918" width="11.28515625" style="1" customWidth="1"/>
    <col min="3919" max="3919" width="12.28515625" style="1" customWidth="1"/>
    <col min="3920" max="3920" width="11.28515625" style="1" customWidth="1"/>
    <col min="3921" max="3926" width="10.7109375" style="1" customWidth="1"/>
    <col min="3927" max="3927" width="12.85546875" style="1" customWidth="1"/>
    <col min="3928" max="3928" width="10.7109375" style="1" customWidth="1"/>
    <col min="3929" max="3929" width="11" style="1" customWidth="1"/>
    <col min="3930" max="3931" width="9.140625" style="1" customWidth="1"/>
    <col min="3932" max="3932" width="14.140625" style="1" customWidth="1"/>
    <col min="3933" max="3933" width="11.42578125" style="1" customWidth="1"/>
    <col min="3934" max="3934" width="11.28515625" style="1" customWidth="1"/>
    <col min="3935" max="3935" width="12.28515625" style="1" customWidth="1"/>
    <col min="3936" max="3936" width="11.28515625" style="1" customWidth="1"/>
    <col min="3937" max="3942" width="10.7109375" style="1" customWidth="1"/>
    <col min="3943" max="3943" width="12.85546875" style="1" customWidth="1"/>
    <col min="3944" max="3944" width="10.7109375" style="1" customWidth="1"/>
    <col min="3945" max="3945" width="11" style="1" customWidth="1"/>
    <col min="3946" max="3947" width="9.140625" style="1" customWidth="1"/>
    <col min="3948" max="3948" width="14.140625" style="1" customWidth="1"/>
    <col min="3949" max="3949" width="11.42578125" style="1" customWidth="1"/>
    <col min="3950" max="3950" width="11.28515625" style="1" customWidth="1"/>
    <col min="3951" max="3951" width="12.28515625" style="1" customWidth="1"/>
    <col min="3952" max="3952" width="11.28515625" style="1" customWidth="1"/>
    <col min="3953" max="3958" width="10.7109375" style="1" customWidth="1"/>
    <col min="3959" max="3959" width="12.85546875" style="1" customWidth="1"/>
    <col min="3960" max="3960" width="10.7109375" style="1" customWidth="1"/>
    <col min="3961" max="3961" width="11" style="1" customWidth="1"/>
    <col min="3962" max="3963" width="9.140625" style="1" customWidth="1"/>
    <col min="3964" max="3964" width="14.140625" style="1" customWidth="1"/>
    <col min="3965" max="3965" width="11.42578125" style="1" customWidth="1"/>
    <col min="3966" max="3966" width="11.28515625" style="1" customWidth="1"/>
    <col min="3967" max="3967" width="12.28515625" style="1" customWidth="1"/>
    <col min="3968" max="3968" width="11.28515625" style="1" customWidth="1"/>
    <col min="3969" max="3974" width="10.7109375" style="1" customWidth="1"/>
    <col min="3975" max="3975" width="12.85546875" style="1" customWidth="1"/>
    <col min="3976" max="3976" width="10.7109375" style="1" customWidth="1"/>
    <col min="3977" max="3977" width="11" style="1" customWidth="1"/>
    <col min="3978" max="3979" width="9.140625" style="1" customWidth="1"/>
    <col min="3980" max="3980" width="14.140625" style="1" customWidth="1"/>
    <col min="3981" max="3981" width="11.42578125" style="1" customWidth="1"/>
    <col min="3982" max="3982" width="11.28515625" style="1" customWidth="1"/>
    <col min="3983" max="3983" width="12.28515625" style="1" customWidth="1"/>
    <col min="3984" max="3984" width="11.28515625" style="1" customWidth="1"/>
    <col min="3985" max="3990" width="10.7109375" style="1" customWidth="1"/>
    <col min="3991" max="3991" width="12.85546875" style="1" customWidth="1"/>
    <col min="3992" max="3992" width="10.7109375" style="1" customWidth="1"/>
    <col min="3993" max="3993" width="11" style="1" customWidth="1"/>
    <col min="3994" max="3995" width="9.140625" style="1" customWidth="1"/>
    <col min="3996" max="3996" width="14.140625" style="1" customWidth="1"/>
    <col min="3997" max="3997" width="11.42578125" style="1" customWidth="1"/>
    <col min="3998" max="3998" width="11.28515625" style="1" customWidth="1"/>
    <col min="3999" max="3999" width="12.28515625" style="1" customWidth="1"/>
    <col min="4000" max="4000" width="11.28515625" style="1" customWidth="1"/>
    <col min="4001" max="4006" width="10.7109375" style="1" customWidth="1"/>
    <col min="4007" max="4007" width="12.85546875" style="1" customWidth="1"/>
    <col min="4008" max="4008" width="10.7109375" style="1" customWidth="1"/>
    <col min="4009" max="4009" width="11" style="1" customWidth="1"/>
    <col min="4010" max="4011" width="9.140625" style="1" customWidth="1"/>
    <col min="4012" max="4012" width="14.140625" style="1" customWidth="1"/>
    <col min="4013" max="4013" width="11.42578125" style="1" customWidth="1"/>
    <col min="4014" max="4014" width="11.28515625" style="1" customWidth="1"/>
    <col min="4015" max="4015" width="12.28515625" style="1" customWidth="1"/>
    <col min="4016" max="4016" width="11.28515625" style="1" customWidth="1"/>
    <col min="4017" max="4022" width="10.7109375" style="1" customWidth="1"/>
    <col min="4023" max="4023" width="12.85546875" style="1" customWidth="1"/>
    <col min="4024" max="4024" width="10.7109375" style="1" customWidth="1"/>
    <col min="4025" max="4025" width="11" style="1" customWidth="1"/>
    <col min="4026" max="4027" width="9.140625" style="1" customWidth="1"/>
    <col min="4028" max="4028" width="14.140625" style="1" customWidth="1"/>
    <col min="4029" max="4029" width="11.42578125" style="1" customWidth="1"/>
    <col min="4030" max="4030" width="11.28515625" style="1" customWidth="1"/>
    <col min="4031" max="4031" width="12.28515625" style="1" customWidth="1"/>
    <col min="4032" max="4032" width="11.28515625" style="1" customWidth="1"/>
    <col min="4033" max="4038" width="10.7109375" style="1" customWidth="1"/>
    <col min="4039" max="4039" width="12.85546875" style="1" customWidth="1"/>
    <col min="4040" max="4040" width="10.7109375" style="1" customWidth="1"/>
    <col min="4041" max="4041" width="11" style="1" customWidth="1"/>
    <col min="4042" max="4043" width="9.140625" style="1" customWidth="1"/>
    <col min="4044" max="4044" width="14.140625" style="1" customWidth="1"/>
    <col min="4045" max="4045" width="11.42578125" style="1" customWidth="1"/>
    <col min="4046" max="4046" width="11.28515625" style="1" customWidth="1"/>
    <col min="4047" max="4047" width="12.28515625" style="1" customWidth="1"/>
    <col min="4048" max="4048" width="11.28515625" style="1" customWidth="1"/>
    <col min="4049" max="4054" width="10.7109375" style="1" customWidth="1"/>
    <col min="4055" max="4055" width="12.85546875" style="1" customWidth="1"/>
    <col min="4056" max="4056" width="10.7109375" style="1" customWidth="1"/>
    <col min="4057" max="4057" width="11" style="1" customWidth="1"/>
    <col min="4058" max="4059" width="9.140625" style="1" customWidth="1"/>
    <col min="4060" max="4060" width="14.140625" style="1" customWidth="1"/>
    <col min="4061" max="4061" width="11.42578125" style="1" customWidth="1"/>
    <col min="4062" max="4062" width="11.28515625" style="1" customWidth="1"/>
    <col min="4063" max="4063" width="12.28515625" style="1" customWidth="1"/>
    <col min="4064" max="4064" width="11.28515625" style="1" customWidth="1"/>
    <col min="4065" max="4070" width="10.7109375" style="1" customWidth="1"/>
    <col min="4071" max="4071" width="12.85546875" style="1" customWidth="1"/>
    <col min="4072" max="4072" width="10.7109375" style="1" customWidth="1"/>
    <col min="4073" max="4073" width="11" style="1" customWidth="1"/>
    <col min="4074" max="4075" width="9.140625" style="1" customWidth="1"/>
    <col min="4076" max="4076" width="14.140625" style="1" customWidth="1"/>
    <col min="4077" max="4077" width="11.42578125" style="1" customWidth="1"/>
    <col min="4078" max="4078" width="11.28515625" style="1" customWidth="1"/>
    <col min="4079" max="4079" width="12.28515625" style="1" customWidth="1"/>
    <col min="4080" max="4080" width="11.28515625" style="1" customWidth="1"/>
    <col min="4081" max="4086" width="10.7109375" style="1" customWidth="1"/>
    <col min="4087" max="4087" width="12.85546875" style="1" customWidth="1"/>
    <col min="4088" max="4088" width="10.7109375" style="1" customWidth="1"/>
    <col min="4089" max="4089" width="11" style="1" customWidth="1"/>
    <col min="4090" max="4091" width="9.140625" style="1" customWidth="1"/>
    <col min="4092" max="4092" width="14.140625" style="1" customWidth="1"/>
    <col min="4093" max="4093" width="11.42578125" style="1" customWidth="1"/>
    <col min="4094" max="4094" width="11.28515625" style="1" customWidth="1"/>
    <col min="4095" max="4095" width="12.28515625" style="1" customWidth="1"/>
    <col min="4096" max="4096" width="11.28515625" style="1" customWidth="1"/>
    <col min="4097" max="4102" width="10.7109375" style="1" bestFit="1" customWidth="1"/>
    <col min="4103" max="4103" width="12.85546875" style="1" customWidth="1"/>
    <col min="4104" max="4104" width="10.7109375" style="1" customWidth="1"/>
    <col min="4105" max="4105" width="11" style="1" customWidth="1"/>
    <col min="4106" max="4106" width="12" style="1" customWidth="1"/>
    <col min="4107" max="4151" width="9.140625" style="1"/>
    <col min="4152" max="4152" width="6" style="1" customWidth="1"/>
    <col min="4153" max="4153" width="9.140625" style="1"/>
    <col min="4154" max="4154" width="15.42578125" style="1" customWidth="1"/>
    <col min="4155" max="4155" width="14.85546875" style="1" customWidth="1"/>
    <col min="4156" max="4156" width="14.140625" style="1" customWidth="1"/>
    <col min="4157" max="4157" width="11.42578125" style="1" customWidth="1"/>
    <col min="4158" max="4158" width="11.28515625" style="1" customWidth="1"/>
    <col min="4159" max="4159" width="12.28515625" style="1" customWidth="1"/>
    <col min="4160" max="4160" width="11.28515625" style="1" customWidth="1"/>
    <col min="4161" max="4166" width="10.7109375" style="1" customWidth="1"/>
    <col min="4167" max="4167" width="12.85546875" style="1" customWidth="1"/>
    <col min="4168" max="4168" width="10.7109375" style="1" customWidth="1"/>
    <col min="4169" max="4169" width="11" style="1" customWidth="1"/>
    <col min="4170" max="4171" width="9.140625" style="1" customWidth="1"/>
    <col min="4172" max="4172" width="14.140625" style="1" customWidth="1"/>
    <col min="4173" max="4173" width="11.42578125" style="1" customWidth="1"/>
    <col min="4174" max="4174" width="11.28515625" style="1" customWidth="1"/>
    <col min="4175" max="4175" width="12.28515625" style="1" customWidth="1"/>
    <col min="4176" max="4176" width="11.28515625" style="1" customWidth="1"/>
    <col min="4177" max="4182" width="10.7109375" style="1" customWidth="1"/>
    <col min="4183" max="4183" width="12.85546875" style="1" customWidth="1"/>
    <col min="4184" max="4184" width="10.7109375" style="1" customWidth="1"/>
    <col min="4185" max="4185" width="11" style="1" customWidth="1"/>
    <col min="4186" max="4187" width="9.140625" style="1" customWidth="1"/>
    <col min="4188" max="4188" width="14.140625" style="1" customWidth="1"/>
    <col min="4189" max="4189" width="11.42578125" style="1" customWidth="1"/>
    <col min="4190" max="4190" width="11.28515625" style="1" customWidth="1"/>
    <col min="4191" max="4191" width="12.28515625" style="1" customWidth="1"/>
    <col min="4192" max="4192" width="11.28515625" style="1" customWidth="1"/>
    <col min="4193" max="4198" width="10.7109375" style="1" customWidth="1"/>
    <col min="4199" max="4199" width="12.85546875" style="1" customWidth="1"/>
    <col min="4200" max="4200" width="10.7109375" style="1" customWidth="1"/>
    <col min="4201" max="4201" width="11" style="1" customWidth="1"/>
    <col min="4202" max="4203" width="9.140625" style="1" customWidth="1"/>
    <col min="4204" max="4204" width="14.140625" style="1" customWidth="1"/>
    <col min="4205" max="4205" width="11.42578125" style="1" customWidth="1"/>
    <col min="4206" max="4206" width="11.28515625" style="1" customWidth="1"/>
    <col min="4207" max="4207" width="12.28515625" style="1" customWidth="1"/>
    <col min="4208" max="4208" width="11.28515625" style="1" customWidth="1"/>
    <col min="4209" max="4214" width="10.7109375" style="1" customWidth="1"/>
    <col min="4215" max="4215" width="12.85546875" style="1" customWidth="1"/>
    <col min="4216" max="4216" width="10.7109375" style="1" customWidth="1"/>
    <col min="4217" max="4217" width="11" style="1" customWidth="1"/>
    <col min="4218" max="4219" width="9.140625" style="1" customWidth="1"/>
    <col min="4220" max="4220" width="14.140625" style="1" customWidth="1"/>
    <col min="4221" max="4221" width="11.42578125" style="1" customWidth="1"/>
    <col min="4222" max="4222" width="11.28515625" style="1" customWidth="1"/>
    <col min="4223" max="4223" width="12.28515625" style="1" customWidth="1"/>
    <col min="4224" max="4224" width="11.28515625" style="1" customWidth="1"/>
    <col min="4225" max="4230" width="10.7109375" style="1" customWidth="1"/>
    <col min="4231" max="4231" width="12.85546875" style="1" customWidth="1"/>
    <col min="4232" max="4232" width="10.7109375" style="1" customWidth="1"/>
    <col min="4233" max="4233" width="11" style="1" customWidth="1"/>
    <col min="4234" max="4235" width="9.140625" style="1" customWidth="1"/>
    <col min="4236" max="4236" width="14.140625" style="1" customWidth="1"/>
    <col min="4237" max="4237" width="11.42578125" style="1" customWidth="1"/>
    <col min="4238" max="4238" width="11.28515625" style="1" customWidth="1"/>
    <col min="4239" max="4239" width="12.28515625" style="1" customWidth="1"/>
    <col min="4240" max="4240" width="11.28515625" style="1" customWidth="1"/>
    <col min="4241" max="4246" width="10.7109375" style="1" customWidth="1"/>
    <col min="4247" max="4247" width="12.85546875" style="1" customWidth="1"/>
    <col min="4248" max="4248" width="10.7109375" style="1" customWidth="1"/>
    <col min="4249" max="4249" width="11" style="1" customWidth="1"/>
    <col min="4250" max="4251" width="9.140625" style="1" customWidth="1"/>
    <col min="4252" max="4252" width="14.140625" style="1" customWidth="1"/>
    <col min="4253" max="4253" width="11.42578125" style="1" customWidth="1"/>
    <col min="4254" max="4254" width="11.28515625" style="1" customWidth="1"/>
    <col min="4255" max="4255" width="12.28515625" style="1" customWidth="1"/>
    <col min="4256" max="4256" width="11.28515625" style="1" customWidth="1"/>
    <col min="4257" max="4262" width="10.7109375" style="1" customWidth="1"/>
    <col min="4263" max="4263" width="12.85546875" style="1" customWidth="1"/>
    <col min="4264" max="4264" width="10.7109375" style="1" customWidth="1"/>
    <col min="4265" max="4265" width="11" style="1" customWidth="1"/>
    <col min="4266" max="4267" width="9.140625" style="1" customWidth="1"/>
    <col min="4268" max="4268" width="14.140625" style="1" customWidth="1"/>
    <col min="4269" max="4269" width="11.42578125" style="1" customWidth="1"/>
    <col min="4270" max="4270" width="11.28515625" style="1" customWidth="1"/>
    <col min="4271" max="4271" width="12.28515625" style="1" customWidth="1"/>
    <col min="4272" max="4272" width="11.28515625" style="1" customWidth="1"/>
    <col min="4273" max="4278" width="10.7109375" style="1" customWidth="1"/>
    <col min="4279" max="4279" width="12.85546875" style="1" customWidth="1"/>
    <col min="4280" max="4280" width="10.7109375" style="1" customWidth="1"/>
    <col min="4281" max="4281" width="11" style="1" customWidth="1"/>
    <col min="4282" max="4283" width="9.140625" style="1" customWidth="1"/>
    <col min="4284" max="4284" width="14.140625" style="1" customWidth="1"/>
    <col min="4285" max="4285" width="11.42578125" style="1" customWidth="1"/>
    <col min="4286" max="4286" width="11.28515625" style="1" customWidth="1"/>
    <col min="4287" max="4287" width="12.28515625" style="1" customWidth="1"/>
    <col min="4288" max="4288" width="11.28515625" style="1" customWidth="1"/>
    <col min="4289" max="4294" width="10.7109375" style="1" customWidth="1"/>
    <col min="4295" max="4295" width="12.85546875" style="1" customWidth="1"/>
    <col min="4296" max="4296" width="10.7109375" style="1" customWidth="1"/>
    <col min="4297" max="4297" width="11" style="1" customWidth="1"/>
    <col min="4298" max="4299" width="9.140625" style="1" customWidth="1"/>
    <col min="4300" max="4300" width="14.140625" style="1" customWidth="1"/>
    <col min="4301" max="4301" width="11.42578125" style="1" customWidth="1"/>
    <col min="4302" max="4302" width="11.28515625" style="1" customWidth="1"/>
    <col min="4303" max="4303" width="12.28515625" style="1" customWidth="1"/>
    <col min="4304" max="4304" width="11.28515625" style="1" customWidth="1"/>
    <col min="4305" max="4310" width="10.7109375" style="1" customWidth="1"/>
    <col min="4311" max="4311" width="12.85546875" style="1" customWidth="1"/>
    <col min="4312" max="4312" width="10.7109375" style="1" customWidth="1"/>
    <col min="4313" max="4313" width="11" style="1" customWidth="1"/>
    <col min="4314" max="4315" width="9.140625" style="1" customWidth="1"/>
    <col min="4316" max="4316" width="14.140625" style="1" customWidth="1"/>
    <col min="4317" max="4317" width="11.42578125" style="1" customWidth="1"/>
    <col min="4318" max="4318" width="11.28515625" style="1" customWidth="1"/>
    <col min="4319" max="4319" width="12.28515625" style="1" customWidth="1"/>
    <col min="4320" max="4320" width="11.28515625" style="1" customWidth="1"/>
    <col min="4321" max="4326" width="10.7109375" style="1" customWidth="1"/>
    <col min="4327" max="4327" width="12.85546875" style="1" customWidth="1"/>
    <col min="4328" max="4328" width="10.7109375" style="1" customWidth="1"/>
    <col min="4329" max="4329" width="11" style="1" customWidth="1"/>
    <col min="4330" max="4331" width="9.140625" style="1" customWidth="1"/>
    <col min="4332" max="4332" width="14.140625" style="1" customWidth="1"/>
    <col min="4333" max="4333" width="11.42578125" style="1" customWidth="1"/>
    <col min="4334" max="4334" width="11.28515625" style="1" customWidth="1"/>
    <col min="4335" max="4335" width="12.28515625" style="1" customWidth="1"/>
    <col min="4336" max="4336" width="11.28515625" style="1" customWidth="1"/>
    <col min="4337" max="4342" width="10.7109375" style="1" customWidth="1"/>
    <col min="4343" max="4343" width="12.85546875" style="1" customWidth="1"/>
    <col min="4344" max="4344" width="10.7109375" style="1" customWidth="1"/>
    <col min="4345" max="4345" width="11" style="1" customWidth="1"/>
    <col min="4346" max="4347" width="9.140625" style="1" customWidth="1"/>
    <col min="4348" max="4348" width="14.140625" style="1" customWidth="1"/>
    <col min="4349" max="4349" width="11.42578125" style="1" customWidth="1"/>
    <col min="4350" max="4350" width="11.28515625" style="1" customWidth="1"/>
    <col min="4351" max="4351" width="12.28515625" style="1" customWidth="1"/>
    <col min="4352" max="4352" width="11.28515625" style="1" customWidth="1"/>
    <col min="4353" max="4358" width="10.7109375" style="1" bestFit="1" customWidth="1"/>
    <col min="4359" max="4359" width="12.85546875" style="1" customWidth="1"/>
    <col min="4360" max="4360" width="10.7109375" style="1" customWidth="1"/>
    <col min="4361" max="4361" width="11" style="1" customWidth="1"/>
    <col min="4362" max="4362" width="12" style="1" customWidth="1"/>
    <col min="4363" max="4407" width="9.140625" style="1"/>
    <col min="4408" max="4408" width="6" style="1" customWidth="1"/>
    <col min="4409" max="4409" width="9.140625" style="1"/>
    <col min="4410" max="4410" width="15.42578125" style="1" customWidth="1"/>
    <col min="4411" max="4411" width="14.85546875" style="1" customWidth="1"/>
    <col min="4412" max="4412" width="14.140625" style="1" customWidth="1"/>
    <col min="4413" max="4413" width="11.42578125" style="1" customWidth="1"/>
    <col min="4414" max="4414" width="11.28515625" style="1" customWidth="1"/>
    <col min="4415" max="4415" width="12.28515625" style="1" customWidth="1"/>
    <col min="4416" max="4416" width="11.28515625" style="1" customWidth="1"/>
    <col min="4417" max="4422" width="10.7109375" style="1" customWidth="1"/>
    <col min="4423" max="4423" width="12.85546875" style="1" customWidth="1"/>
    <col min="4424" max="4424" width="10.7109375" style="1" customWidth="1"/>
    <col min="4425" max="4425" width="11" style="1" customWidth="1"/>
    <col min="4426" max="4427" width="9.140625" style="1" customWidth="1"/>
    <col min="4428" max="4428" width="14.140625" style="1" customWidth="1"/>
    <col min="4429" max="4429" width="11.42578125" style="1" customWidth="1"/>
    <col min="4430" max="4430" width="11.28515625" style="1" customWidth="1"/>
    <col min="4431" max="4431" width="12.28515625" style="1" customWidth="1"/>
    <col min="4432" max="4432" width="11.28515625" style="1" customWidth="1"/>
    <col min="4433" max="4438" width="10.7109375" style="1" customWidth="1"/>
    <col min="4439" max="4439" width="12.85546875" style="1" customWidth="1"/>
    <col min="4440" max="4440" width="10.7109375" style="1" customWidth="1"/>
    <col min="4441" max="4441" width="11" style="1" customWidth="1"/>
    <col min="4442" max="4443" width="9.140625" style="1" customWidth="1"/>
    <col min="4444" max="4444" width="14.140625" style="1" customWidth="1"/>
    <col min="4445" max="4445" width="11.42578125" style="1" customWidth="1"/>
    <col min="4446" max="4446" width="11.28515625" style="1" customWidth="1"/>
    <col min="4447" max="4447" width="12.28515625" style="1" customWidth="1"/>
    <col min="4448" max="4448" width="11.28515625" style="1" customWidth="1"/>
    <col min="4449" max="4454" width="10.7109375" style="1" customWidth="1"/>
    <col min="4455" max="4455" width="12.85546875" style="1" customWidth="1"/>
    <col min="4456" max="4456" width="10.7109375" style="1" customWidth="1"/>
    <col min="4457" max="4457" width="11" style="1" customWidth="1"/>
    <col min="4458" max="4459" width="9.140625" style="1" customWidth="1"/>
    <col min="4460" max="4460" width="14.140625" style="1" customWidth="1"/>
    <col min="4461" max="4461" width="11.42578125" style="1" customWidth="1"/>
    <col min="4462" max="4462" width="11.28515625" style="1" customWidth="1"/>
    <col min="4463" max="4463" width="12.28515625" style="1" customWidth="1"/>
    <col min="4464" max="4464" width="11.28515625" style="1" customWidth="1"/>
    <col min="4465" max="4470" width="10.7109375" style="1" customWidth="1"/>
    <col min="4471" max="4471" width="12.85546875" style="1" customWidth="1"/>
    <col min="4472" max="4472" width="10.7109375" style="1" customWidth="1"/>
    <col min="4473" max="4473" width="11" style="1" customWidth="1"/>
    <col min="4474" max="4475" width="9.140625" style="1" customWidth="1"/>
    <col min="4476" max="4476" width="14.140625" style="1" customWidth="1"/>
    <col min="4477" max="4477" width="11.42578125" style="1" customWidth="1"/>
    <col min="4478" max="4478" width="11.28515625" style="1" customWidth="1"/>
    <col min="4479" max="4479" width="12.28515625" style="1" customWidth="1"/>
    <col min="4480" max="4480" width="11.28515625" style="1" customWidth="1"/>
    <col min="4481" max="4486" width="10.7109375" style="1" customWidth="1"/>
    <col min="4487" max="4487" width="12.85546875" style="1" customWidth="1"/>
    <col min="4488" max="4488" width="10.7109375" style="1" customWidth="1"/>
    <col min="4489" max="4489" width="11" style="1" customWidth="1"/>
    <col min="4490" max="4491" width="9.140625" style="1" customWidth="1"/>
    <col min="4492" max="4492" width="14.140625" style="1" customWidth="1"/>
    <col min="4493" max="4493" width="11.42578125" style="1" customWidth="1"/>
    <col min="4494" max="4494" width="11.28515625" style="1" customWidth="1"/>
    <col min="4495" max="4495" width="12.28515625" style="1" customWidth="1"/>
    <col min="4496" max="4496" width="11.28515625" style="1" customWidth="1"/>
    <col min="4497" max="4502" width="10.7109375" style="1" customWidth="1"/>
    <col min="4503" max="4503" width="12.85546875" style="1" customWidth="1"/>
    <col min="4504" max="4504" width="10.7109375" style="1" customWidth="1"/>
    <col min="4505" max="4505" width="11" style="1" customWidth="1"/>
    <col min="4506" max="4507" width="9.140625" style="1" customWidth="1"/>
    <col min="4508" max="4508" width="14.140625" style="1" customWidth="1"/>
    <col min="4509" max="4509" width="11.42578125" style="1" customWidth="1"/>
    <col min="4510" max="4510" width="11.28515625" style="1" customWidth="1"/>
    <col min="4511" max="4511" width="12.28515625" style="1" customWidth="1"/>
    <col min="4512" max="4512" width="11.28515625" style="1" customWidth="1"/>
    <col min="4513" max="4518" width="10.7109375" style="1" customWidth="1"/>
    <col min="4519" max="4519" width="12.85546875" style="1" customWidth="1"/>
    <col min="4520" max="4520" width="10.7109375" style="1" customWidth="1"/>
    <col min="4521" max="4521" width="11" style="1" customWidth="1"/>
    <col min="4522" max="4523" width="9.140625" style="1" customWidth="1"/>
    <col min="4524" max="4524" width="14.140625" style="1" customWidth="1"/>
    <col min="4525" max="4525" width="11.42578125" style="1" customWidth="1"/>
    <col min="4526" max="4526" width="11.28515625" style="1" customWidth="1"/>
    <col min="4527" max="4527" width="12.28515625" style="1" customWidth="1"/>
    <col min="4528" max="4528" width="11.28515625" style="1" customWidth="1"/>
    <col min="4529" max="4534" width="10.7109375" style="1" customWidth="1"/>
    <col min="4535" max="4535" width="12.85546875" style="1" customWidth="1"/>
    <col min="4536" max="4536" width="10.7109375" style="1" customWidth="1"/>
    <col min="4537" max="4537" width="11" style="1" customWidth="1"/>
    <col min="4538" max="4539" width="9.140625" style="1" customWidth="1"/>
    <col min="4540" max="4540" width="14.140625" style="1" customWidth="1"/>
    <col min="4541" max="4541" width="11.42578125" style="1" customWidth="1"/>
    <col min="4542" max="4542" width="11.28515625" style="1" customWidth="1"/>
    <col min="4543" max="4543" width="12.28515625" style="1" customWidth="1"/>
    <col min="4544" max="4544" width="11.28515625" style="1" customWidth="1"/>
    <col min="4545" max="4550" width="10.7109375" style="1" customWidth="1"/>
    <col min="4551" max="4551" width="12.85546875" style="1" customWidth="1"/>
    <col min="4552" max="4552" width="10.7109375" style="1" customWidth="1"/>
    <col min="4553" max="4553" width="11" style="1" customWidth="1"/>
    <col min="4554" max="4555" width="9.140625" style="1" customWidth="1"/>
    <col min="4556" max="4556" width="14.140625" style="1" customWidth="1"/>
    <col min="4557" max="4557" width="11.42578125" style="1" customWidth="1"/>
    <col min="4558" max="4558" width="11.28515625" style="1" customWidth="1"/>
    <col min="4559" max="4559" width="12.28515625" style="1" customWidth="1"/>
    <col min="4560" max="4560" width="11.28515625" style="1" customWidth="1"/>
    <col min="4561" max="4566" width="10.7109375" style="1" customWidth="1"/>
    <col min="4567" max="4567" width="12.85546875" style="1" customWidth="1"/>
    <col min="4568" max="4568" width="10.7109375" style="1" customWidth="1"/>
    <col min="4569" max="4569" width="11" style="1" customWidth="1"/>
    <col min="4570" max="4571" width="9.140625" style="1" customWidth="1"/>
    <col min="4572" max="4572" width="14.140625" style="1" customWidth="1"/>
    <col min="4573" max="4573" width="11.42578125" style="1" customWidth="1"/>
    <col min="4574" max="4574" width="11.28515625" style="1" customWidth="1"/>
    <col min="4575" max="4575" width="12.28515625" style="1" customWidth="1"/>
    <col min="4576" max="4576" width="11.28515625" style="1" customWidth="1"/>
    <col min="4577" max="4582" width="10.7109375" style="1" customWidth="1"/>
    <col min="4583" max="4583" width="12.85546875" style="1" customWidth="1"/>
    <col min="4584" max="4584" width="10.7109375" style="1" customWidth="1"/>
    <col min="4585" max="4585" width="11" style="1" customWidth="1"/>
    <col min="4586" max="4587" width="9.140625" style="1" customWidth="1"/>
    <col min="4588" max="4588" width="14.140625" style="1" customWidth="1"/>
    <col min="4589" max="4589" width="11.42578125" style="1" customWidth="1"/>
    <col min="4590" max="4590" width="11.28515625" style="1" customWidth="1"/>
    <col min="4591" max="4591" width="12.28515625" style="1" customWidth="1"/>
    <col min="4592" max="4592" width="11.28515625" style="1" customWidth="1"/>
    <col min="4593" max="4598" width="10.7109375" style="1" customWidth="1"/>
    <col min="4599" max="4599" width="12.85546875" style="1" customWidth="1"/>
    <col min="4600" max="4600" width="10.7109375" style="1" customWidth="1"/>
    <col min="4601" max="4601" width="11" style="1" customWidth="1"/>
    <col min="4602" max="4603" width="9.140625" style="1" customWidth="1"/>
    <col min="4604" max="4604" width="14.140625" style="1" customWidth="1"/>
    <col min="4605" max="4605" width="11.42578125" style="1" customWidth="1"/>
    <col min="4606" max="4606" width="11.28515625" style="1" customWidth="1"/>
    <col min="4607" max="4607" width="12.28515625" style="1" customWidth="1"/>
    <col min="4608" max="4608" width="11.28515625" style="1" customWidth="1"/>
    <col min="4609" max="4614" width="10.7109375" style="1" bestFit="1" customWidth="1"/>
    <col min="4615" max="4615" width="12.85546875" style="1" customWidth="1"/>
    <col min="4616" max="4616" width="10.7109375" style="1" customWidth="1"/>
    <col min="4617" max="4617" width="11" style="1" customWidth="1"/>
    <col min="4618" max="4618" width="12" style="1" customWidth="1"/>
    <col min="4619" max="4663" width="9.140625" style="1"/>
    <col min="4664" max="4664" width="6" style="1" customWidth="1"/>
    <col min="4665" max="4665" width="9.140625" style="1"/>
    <col min="4666" max="4666" width="15.42578125" style="1" customWidth="1"/>
    <col min="4667" max="4667" width="14.85546875" style="1" customWidth="1"/>
    <col min="4668" max="4668" width="14.140625" style="1" customWidth="1"/>
    <col min="4669" max="4669" width="11.42578125" style="1" customWidth="1"/>
    <col min="4670" max="4670" width="11.28515625" style="1" customWidth="1"/>
    <col min="4671" max="4671" width="12.28515625" style="1" customWidth="1"/>
    <col min="4672" max="4672" width="11.28515625" style="1" customWidth="1"/>
    <col min="4673" max="4678" width="10.7109375" style="1" customWidth="1"/>
    <col min="4679" max="4679" width="12.85546875" style="1" customWidth="1"/>
    <col min="4680" max="4680" width="10.7109375" style="1" customWidth="1"/>
    <col min="4681" max="4681" width="11" style="1" customWidth="1"/>
    <col min="4682" max="4683" width="9.140625" style="1" customWidth="1"/>
    <col min="4684" max="4684" width="14.140625" style="1" customWidth="1"/>
    <col min="4685" max="4685" width="11.42578125" style="1" customWidth="1"/>
    <col min="4686" max="4686" width="11.28515625" style="1" customWidth="1"/>
    <col min="4687" max="4687" width="12.28515625" style="1" customWidth="1"/>
    <col min="4688" max="4688" width="11.28515625" style="1" customWidth="1"/>
    <col min="4689" max="4694" width="10.7109375" style="1" customWidth="1"/>
    <col min="4695" max="4695" width="12.85546875" style="1" customWidth="1"/>
    <col min="4696" max="4696" width="10.7109375" style="1" customWidth="1"/>
    <col min="4697" max="4697" width="11" style="1" customWidth="1"/>
    <col min="4698" max="4699" width="9.140625" style="1" customWidth="1"/>
    <col min="4700" max="4700" width="14.140625" style="1" customWidth="1"/>
    <col min="4701" max="4701" width="11.42578125" style="1" customWidth="1"/>
    <col min="4702" max="4702" width="11.28515625" style="1" customWidth="1"/>
    <col min="4703" max="4703" width="12.28515625" style="1" customWidth="1"/>
    <col min="4704" max="4704" width="11.28515625" style="1" customWidth="1"/>
    <col min="4705" max="4710" width="10.7109375" style="1" customWidth="1"/>
    <col min="4711" max="4711" width="12.85546875" style="1" customWidth="1"/>
    <col min="4712" max="4712" width="10.7109375" style="1" customWidth="1"/>
    <col min="4713" max="4713" width="11" style="1" customWidth="1"/>
    <col min="4714" max="4715" width="9.140625" style="1" customWidth="1"/>
    <col min="4716" max="4716" width="14.140625" style="1" customWidth="1"/>
    <col min="4717" max="4717" width="11.42578125" style="1" customWidth="1"/>
    <col min="4718" max="4718" width="11.28515625" style="1" customWidth="1"/>
    <col min="4719" max="4719" width="12.28515625" style="1" customWidth="1"/>
    <col min="4720" max="4720" width="11.28515625" style="1" customWidth="1"/>
    <col min="4721" max="4726" width="10.7109375" style="1" customWidth="1"/>
    <col min="4727" max="4727" width="12.85546875" style="1" customWidth="1"/>
    <col min="4728" max="4728" width="10.7109375" style="1" customWidth="1"/>
    <col min="4729" max="4729" width="11" style="1" customWidth="1"/>
    <col min="4730" max="4731" width="9.140625" style="1" customWidth="1"/>
    <col min="4732" max="4732" width="14.140625" style="1" customWidth="1"/>
    <col min="4733" max="4733" width="11.42578125" style="1" customWidth="1"/>
    <col min="4734" max="4734" width="11.28515625" style="1" customWidth="1"/>
    <col min="4735" max="4735" width="12.28515625" style="1" customWidth="1"/>
    <col min="4736" max="4736" width="11.28515625" style="1" customWidth="1"/>
    <col min="4737" max="4742" width="10.7109375" style="1" customWidth="1"/>
    <col min="4743" max="4743" width="12.85546875" style="1" customWidth="1"/>
    <col min="4744" max="4744" width="10.7109375" style="1" customWidth="1"/>
    <col min="4745" max="4745" width="11" style="1" customWidth="1"/>
    <col min="4746" max="4747" width="9.140625" style="1" customWidth="1"/>
    <col min="4748" max="4748" width="14.140625" style="1" customWidth="1"/>
    <col min="4749" max="4749" width="11.42578125" style="1" customWidth="1"/>
    <col min="4750" max="4750" width="11.28515625" style="1" customWidth="1"/>
    <col min="4751" max="4751" width="12.28515625" style="1" customWidth="1"/>
    <col min="4752" max="4752" width="11.28515625" style="1" customWidth="1"/>
    <col min="4753" max="4758" width="10.7109375" style="1" customWidth="1"/>
    <col min="4759" max="4759" width="12.85546875" style="1" customWidth="1"/>
    <col min="4760" max="4760" width="10.7109375" style="1" customWidth="1"/>
    <col min="4761" max="4761" width="11" style="1" customWidth="1"/>
    <col min="4762" max="4763" width="9.140625" style="1" customWidth="1"/>
    <col min="4764" max="4764" width="14.140625" style="1" customWidth="1"/>
    <col min="4765" max="4765" width="11.42578125" style="1" customWidth="1"/>
    <col min="4766" max="4766" width="11.28515625" style="1" customWidth="1"/>
    <col min="4767" max="4767" width="12.28515625" style="1" customWidth="1"/>
    <col min="4768" max="4768" width="11.28515625" style="1" customWidth="1"/>
    <col min="4769" max="4774" width="10.7109375" style="1" customWidth="1"/>
    <col min="4775" max="4775" width="12.85546875" style="1" customWidth="1"/>
    <col min="4776" max="4776" width="10.7109375" style="1" customWidth="1"/>
    <col min="4777" max="4777" width="11" style="1" customWidth="1"/>
    <col min="4778" max="4779" width="9.140625" style="1" customWidth="1"/>
    <col min="4780" max="4780" width="14.140625" style="1" customWidth="1"/>
    <col min="4781" max="4781" width="11.42578125" style="1" customWidth="1"/>
    <col min="4782" max="4782" width="11.28515625" style="1" customWidth="1"/>
    <col min="4783" max="4783" width="12.28515625" style="1" customWidth="1"/>
    <col min="4784" max="4784" width="11.28515625" style="1" customWidth="1"/>
    <col min="4785" max="4790" width="10.7109375" style="1" customWidth="1"/>
    <col min="4791" max="4791" width="12.85546875" style="1" customWidth="1"/>
    <col min="4792" max="4792" width="10.7109375" style="1" customWidth="1"/>
    <col min="4793" max="4793" width="11" style="1" customWidth="1"/>
    <col min="4794" max="4795" width="9.140625" style="1" customWidth="1"/>
    <col min="4796" max="4796" width="14.140625" style="1" customWidth="1"/>
    <col min="4797" max="4797" width="11.42578125" style="1" customWidth="1"/>
    <col min="4798" max="4798" width="11.28515625" style="1" customWidth="1"/>
    <col min="4799" max="4799" width="12.28515625" style="1" customWidth="1"/>
    <col min="4800" max="4800" width="11.28515625" style="1" customWidth="1"/>
    <col min="4801" max="4806" width="10.7109375" style="1" customWidth="1"/>
    <col min="4807" max="4807" width="12.85546875" style="1" customWidth="1"/>
    <col min="4808" max="4808" width="10.7109375" style="1" customWidth="1"/>
    <col min="4809" max="4809" width="11" style="1" customWidth="1"/>
    <col min="4810" max="4811" width="9.140625" style="1" customWidth="1"/>
    <col min="4812" max="4812" width="14.140625" style="1" customWidth="1"/>
    <col min="4813" max="4813" width="11.42578125" style="1" customWidth="1"/>
    <col min="4814" max="4814" width="11.28515625" style="1" customWidth="1"/>
    <col min="4815" max="4815" width="12.28515625" style="1" customWidth="1"/>
    <col min="4816" max="4816" width="11.28515625" style="1" customWidth="1"/>
    <col min="4817" max="4822" width="10.7109375" style="1" customWidth="1"/>
    <col min="4823" max="4823" width="12.85546875" style="1" customWidth="1"/>
    <col min="4824" max="4824" width="10.7109375" style="1" customWidth="1"/>
    <col min="4825" max="4825" width="11" style="1" customWidth="1"/>
    <col min="4826" max="4827" width="9.140625" style="1" customWidth="1"/>
    <col min="4828" max="4828" width="14.140625" style="1" customWidth="1"/>
    <col min="4829" max="4829" width="11.42578125" style="1" customWidth="1"/>
    <col min="4830" max="4830" width="11.28515625" style="1" customWidth="1"/>
    <col min="4831" max="4831" width="12.28515625" style="1" customWidth="1"/>
    <col min="4832" max="4832" width="11.28515625" style="1" customWidth="1"/>
    <col min="4833" max="4838" width="10.7109375" style="1" customWidth="1"/>
    <col min="4839" max="4839" width="12.85546875" style="1" customWidth="1"/>
    <col min="4840" max="4840" width="10.7109375" style="1" customWidth="1"/>
    <col min="4841" max="4841" width="11" style="1" customWidth="1"/>
    <col min="4842" max="4843" width="9.140625" style="1" customWidth="1"/>
    <col min="4844" max="4844" width="14.140625" style="1" customWidth="1"/>
    <col min="4845" max="4845" width="11.42578125" style="1" customWidth="1"/>
    <col min="4846" max="4846" width="11.28515625" style="1" customWidth="1"/>
    <col min="4847" max="4847" width="12.28515625" style="1" customWidth="1"/>
    <col min="4848" max="4848" width="11.28515625" style="1" customWidth="1"/>
    <col min="4849" max="4854" width="10.7109375" style="1" customWidth="1"/>
    <col min="4855" max="4855" width="12.85546875" style="1" customWidth="1"/>
    <col min="4856" max="4856" width="10.7109375" style="1" customWidth="1"/>
    <col min="4857" max="4857" width="11" style="1" customWidth="1"/>
    <col min="4858" max="4859" width="9.140625" style="1" customWidth="1"/>
    <col min="4860" max="4860" width="14.140625" style="1" customWidth="1"/>
    <col min="4861" max="4861" width="11.42578125" style="1" customWidth="1"/>
    <col min="4862" max="4862" width="11.28515625" style="1" customWidth="1"/>
    <col min="4863" max="4863" width="12.28515625" style="1" customWidth="1"/>
    <col min="4864" max="4864" width="11.28515625" style="1" customWidth="1"/>
    <col min="4865" max="4870" width="10.7109375" style="1" bestFit="1" customWidth="1"/>
    <col min="4871" max="4871" width="12.85546875" style="1" customWidth="1"/>
    <col min="4872" max="4872" width="10.7109375" style="1" customWidth="1"/>
    <col min="4873" max="4873" width="11" style="1" customWidth="1"/>
    <col min="4874" max="4874" width="12" style="1" customWidth="1"/>
    <col min="4875" max="4919" width="9.140625" style="1"/>
    <col min="4920" max="4920" width="6" style="1" customWidth="1"/>
    <col min="4921" max="4921" width="9.140625" style="1"/>
    <col min="4922" max="4922" width="15.42578125" style="1" customWidth="1"/>
    <col min="4923" max="4923" width="14.85546875" style="1" customWidth="1"/>
    <col min="4924" max="4924" width="14.140625" style="1" customWidth="1"/>
    <col min="4925" max="4925" width="11.42578125" style="1" customWidth="1"/>
    <col min="4926" max="4926" width="11.28515625" style="1" customWidth="1"/>
    <col min="4927" max="4927" width="12.28515625" style="1" customWidth="1"/>
    <col min="4928" max="4928" width="11.28515625" style="1" customWidth="1"/>
    <col min="4929" max="4934" width="10.7109375" style="1" customWidth="1"/>
    <col min="4935" max="4935" width="12.85546875" style="1" customWidth="1"/>
    <col min="4936" max="4936" width="10.7109375" style="1" customWidth="1"/>
    <col min="4937" max="4937" width="11" style="1" customWidth="1"/>
    <col min="4938" max="4939" width="9.140625" style="1" customWidth="1"/>
    <col min="4940" max="4940" width="14.140625" style="1" customWidth="1"/>
    <col min="4941" max="4941" width="11.42578125" style="1" customWidth="1"/>
    <col min="4942" max="4942" width="11.28515625" style="1" customWidth="1"/>
    <col min="4943" max="4943" width="12.28515625" style="1" customWidth="1"/>
    <col min="4944" max="4944" width="11.28515625" style="1" customWidth="1"/>
    <col min="4945" max="4950" width="10.7109375" style="1" customWidth="1"/>
    <col min="4951" max="4951" width="12.85546875" style="1" customWidth="1"/>
    <col min="4952" max="4952" width="10.7109375" style="1" customWidth="1"/>
    <col min="4953" max="4953" width="11" style="1" customWidth="1"/>
    <col min="4954" max="4955" width="9.140625" style="1" customWidth="1"/>
    <col min="4956" max="4956" width="14.140625" style="1" customWidth="1"/>
    <col min="4957" max="4957" width="11.42578125" style="1" customWidth="1"/>
    <col min="4958" max="4958" width="11.28515625" style="1" customWidth="1"/>
    <col min="4959" max="4959" width="12.28515625" style="1" customWidth="1"/>
    <col min="4960" max="4960" width="11.28515625" style="1" customWidth="1"/>
    <col min="4961" max="4966" width="10.7109375" style="1" customWidth="1"/>
    <col min="4967" max="4967" width="12.85546875" style="1" customWidth="1"/>
    <col min="4968" max="4968" width="10.7109375" style="1" customWidth="1"/>
    <col min="4969" max="4969" width="11" style="1" customWidth="1"/>
    <col min="4970" max="4971" width="9.140625" style="1" customWidth="1"/>
    <col min="4972" max="4972" width="14.140625" style="1" customWidth="1"/>
    <col min="4973" max="4973" width="11.42578125" style="1" customWidth="1"/>
    <col min="4974" max="4974" width="11.28515625" style="1" customWidth="1"/>
    <col min="4975" max="4975" width="12.28515625" style="1" customWidth="1"/>
    <col min="4976" max="4976" width="11.28515625" style="1" customWidth="1"/>
    <col min="4977" max="4982" width="10.7109375" style="1" customWidth="1"/>
    <col min="4983" max="4983" width="12.85546875" style="1" customWidth="1"/>
    <col min="4984" max="4984" width="10.7109375" style="1" customWidth="1"/>
    <col min="4985" max="4985" width="11" style="1" customWidth="1"/>
    <col min="4986" max="4987" width="9.140625" style="1" customWidth="1"/>
    <col min="4988" max="4988" width="14.140625" style="1" customWidth="1"/>
    <col min="4989" max="4989" width="11.42578125" style="1" customWidth="1"/>
    <col min="4990" max="4990" width="11.28515625" style="1" customWidth="1"/>
    <col min="4991" max="4991" width="12.28515625" style="1" customWidth="1"/>
    <col min="4992" max="4992" width="11.28515625" style="1" customWidth="1"/>
    <col min="4993" max="4998" width="10.7109375" style="1" customWidth="1"/>
    <col min="4999" max="4999" width="12.85546875" style="1" customWidth="1"/>
    <col min="5000" max="5000" width="10.7109375" style="1" customWidth="1"/>
    <col min="5001" max="5001" width="11" style="1" customWidth="1"/>
    <col min="5002" max="5003" width="9.140625" style="1" customWidth="1"/>
    <col min="5004" max="5004" width="14.140625" style="1" customWidth="1"/>
    <col min="5005" max="5005" width="11.42578125" style="1" customWidth="1"/>
    <col min="5006" max="5006" width="11.28515625" style="1" customWidth="1"/>
    <col min="5007" max="5007" width="12.28515625" style="1" customWidth="1"/>
    <col min="5008" max="5008" width="11.28515625" style="1" customWidth="1"/>
    <col min="5009" max="5014" width="10.7109375" style="1" customWidth="1"/>
    <col min="5015" max="5015" width="12.85546875" style="1" customWidth="1"/>
    <col min="5016" max="5016" width="10.7109375" style="1" customWidth="1"/>
    <col min="5017" max="5017" width="11" style="1" customWidth="1"/>
    <col min="5018" max="5019" width="9.140625" style="1" customWidth="1"/>
    <col min="5020" max="5020" width="14.140625" style="1" customWidth="1"/>
    <col min="5021" max="5021" width="11.42578125" style="1" customWidth="1"/>
    <col min="5022" max="5022" width="11.28515625" style="1" customWidth="1"/>
    <col min="5023" max="5023" width="12.28515625" style="1" customWidth="1"/>
    <col min="5024" max="5024" width="11.28515625" style="1" customWidth="1"/>
    <col min="5025" max="5030" width="10.7109375" style="1" customWidth="1"/>
    <col min="5031" max="5031" width="12.85546875" style="1" customWidth="1"/>
    <col min="5032" max="5032" width="10.7109375" style="1" customWidth="1"/>
    <col min="5033" max="5033" width="11" style="1" customWidth="1"/>
    <col min="5034" max="5035" width="9.140625" style="1" customWidth="1"/>
    <col min="5036" max="5036" width="14.140625" style="1" customWidth="1"/>
    <col min="5037" max="5037" width="11.42578125" style="1" customWidth="1"/>
    <col min="5038" max="5038" width="11.28515625" style="1" customWidth="1"/>
    <col min="5039" max="5039" width="12.28515625" style="1" customWidth="1"/>
    <col min="5040" max="5040" width="11.28515625" style="1" customWidth="1"/>
    <col min="5041" max="5046" width="10.7109375" style="1" customWidth="1"/>
    <col min="5047" max="5047" width="12.85546875" style="1" customWidth="1"/>
    <col min="5048" max="5048" width="10.7109375" style="1" customWidth="1"/>
    <col min="5049" max="5049" width="11" style="1" customWidth="1"/>
    <col min="5050" max="5051" width="9.140625" style="1" customWidth="1"/>
    <col min="5052" max="5052" width="14.140625" style="1" customWidth="1"/>
    <col min="5053" max="5053" width="11.42578125" style="1" customWidth="1"/>
    <col min="5054" max="5054" width="11.28515625" style="1" customWidth="1"/>
    <col min="5055" max="5055" width="12.28515625" style="1" customWidth="1"/>
    <col min="5056" max="5056" width="11.28515625" style="1" customWidth="1"/>
    <col min="5057" max="5062" width="10.7109375" style="1" customWidth="1"/>
    <col min="5063" max="5063" width="12.85546875" style="1" customWidth="1"/>
    <col min="5064" max="5064" width="10.7109375" style="1" customWidth="1"/>
    <col min="5065" max="5065" width="11" style="1" customWidth="1"/>
    <col min="5066" max="5067" width="9.140625" style="1" customWidth="1"/>
    <col min="5068" max="5068" width="14.140625" style="1" customWidth="1"/>
    <col min="5069" max="5069" width="11.42578125" style="1" customWidth="1"/>
    <col min="5070" max="5070" width="11.28515625" style="1" customWidth="1"/>
    <col min="5071" max="5071" width="12.28515625" style="1" customWidth="1"/>
    <col min="5072" max="5072" width="11.28515625" style="1" customWidth="1"/>
    <col min="5073" max="5078" width="10.7109375" style="1" customWidth="1"/>
    <col min="5079" max="5079" width="12.85546875" style="1" customWidth="1"/>
    <col min="5080" max="5080" width="10.7109375" style="1" customWidth="1"/>
    <col min="5081" max="5081" width="11" style="1" customWidth="1"/>
    <col min="5082" max="5083" width="9.140625" style="1" customWidth="1"/>
    <col min="5084" max="5084" width="14.140625" style="1" customWidth="1"/>
    <col min="5085" max="5085" width="11.42578125" style="1" customWidth="1"/>
    <col min="5086" max="5086" width="11.28515625" style="1" customWidth="1"/>
    <col min="5087" max="5087" width="12.28515625" style="1" customWidth="1"/>
    <col min="5088" max="5088" width="11.28515625" style="1" customWidth="1"/>
    <col min="5089" max="5094" width="10.7109375" style="1" customWidth="1"/>
    <col min="5095" max="5095" width="12.85546875" style="1" customWidth="1"/>
    <col min="5096" max="5096" width="10.7109375" style="1" customWidth="1"/>
    <col min="5097" max="5097" width="11" style="1" customWidth="1"/>
    <col min="5098" max="5099" width="9.140625" style="1" customWidth="1"/>
    <col min="5100" max="5100" width="14.140625" style="1" customWidth="1"/>
    <col min="5101" max="5101" width="11.42578125" style="1" customWidth="1"/>
    <col min="5102" max="5102" width="11.28515625" style="1" customWidth="1"/>
    <col min="5103" max="5103" width="12.28515625" style="1" customWidth="1"/>
    <col min="5104" max="5104" width="11.28515625" style="1" customWidth="1"/>
    <col min="5105" max="5110" width="10.7109375" style="1" customWidth="1"/>
    <col min="5111" max="5111" width="12.85546875" style="1" customWidth="1"/>
    <col min="5112" max="5112" width="10.7109375" style="1" customWidth="1"/>
    <col min="5113" max="5113" width="11" style="1" customWidth="1"/>
    <col min="5114" max="5115" width="9.140625" style="1" customWidth="1"/>
    <col min="5116" max="5116" width="14.140625" style="1" customWidth="1"/>
    <col min="5117" max="5117" width="11.42578125" style="1" customWidth="1"/>
    <col min="5118" max="5118" width="11.28515625" style="1" customWidth="1"/>
    <col min="5119" max="5119" width="12.28515625" style="1" customWidth="1"/>
    <col min="5120" max="5120" width="11.28515625" style="1" customWidth="1"/>
    <col min="5121" max="5126" width="10.7109375" style="1" bestFit="1" customWidth="1"/>
    <col min="5127" max="5127" width="12.85546875" style="1" customWidth="1"/>
    <col min="5128" max="5128" width="10.7109375" style="1" customWidth="1"/>
    <col min="5129" max="5129" width="11" style="1" customWidth="1"/>
    <col min="5130" max="5130" width="12" style="1" customWidth="1"/>
    <col min="5131" max="5175" width="9.140625" style="1"/>
    <col min="5176" max="5176" width="6" style="1" customWidth="1"/>
    <col min="5177" max="5177" width="9.140625" style="1"/>
    <col min="5178" max="5178" width="15.42578125" style="1" customWidth="1"/>
    <col min="5179" max="5179" width="14.85546875" style="1" customWidth="1"/>
    <col min="5180" max="5180" width="14.140625" style="1" customWidth="1"/>
    <col min="5181" max="5181" width="11.42578125" style="1" customWidth="1"/>
    <col min="5182" max="5182" width="11.28515625" style="1" customWidth="1"/>
    <col min="5183" max="5183" width="12.28515625" style="1" customWidth="1"/>
    <col min="5184" max="5184" width="11.28515625" style="1" customWidth="1"/>
    <col min="5185" max="5190" width="10.7109375" style="1" customWidth="1"/>
    <col min="5191" max="5191" width="12.85546875" style="1" customWidth="1"/>
    <col min="5192" max="5192" width="10.7109375" style="1" customWidth="1"/>
    <col min="5193" max="5193" width="11" style="1" customWidth="1"/>
    <col min="5194" max="5195" width="9.140625" style="1" customWidth="1"/>
    <col min="5196" max="5196" width="14.140625" style="1" customWidth="1"/>
    <col min="5197" max="5197" width="11.42578125" style="1" customWidth="1"/>
    <col min="5198" max="5198" width="11.28515625" style="1" customWidth="1"/>
    <col min="5199" max="5199" width="12.28515625" style="1" customWidth="1"/>
    <col min="5200" max="5200" width="11.28515625" style="1" customWidth="1"/>
    <col min="5201" max="5206" width="10.7109375" style="1" customWidth="1"/>
    <col min="5207" max="5207" width="12.85546875" style="1" customWidth="1"/>
    <col min="5208" max="5208" width="10.7109375" style="1" customWidth="1"/>
    <col min="5209" max="5209" width="11" style="1" customWidth="1"/>
    <col min="5210" max="5211" width="9.140625" style="1" customWidth="1"/>
    <col min="5212" max="5212" width="14.140625" style="1" customWidth="1"/>
    <col min="5213" max="5213" width="11.42578125" style="1" customWidth="1"/>
    <col min="5214" max="5214" width="11.28515625" style="1" customWidth="1"/>
    <col min="5215" max="5215" width="12.28515625" style="1" customWidth="1"/>
    <col min="5216" max="5216" width="11.28515625" style="1" customWidth="1"/>
    <col min="5217" max="5222" width="10.7109375" style="1" customWidth="1"/>
    <col min="5223" max="5223" width="12.85546875" style="1" customWidth="1"/>
    <col min="5224" max="5224" width="10.7109375" style="1" customWidth="1"/>
    <col min="5225" max="5225" width="11" style="1" customWidth="1"/>
    <col min="5226" max="5227" width="9.140625" style="1" customWidth="1"/>
    <col min="5228" max="5228" width="14.140625" style="1" customWidth="1"/>
    <col min="5229" max="5229" width="11.42578125" style="1" customWidth="1"/>
    <col min="5230" max="5230" width="11.28515625" style="1" customWidth="1"/>
    <col min="5231" max="5231" width="12.28515625" style="1" customWidth="1"/>
    <col min="5232" max="5232" width="11.28515625" style="1" customWidth="1"/>
    <col min="5233" max="5238" width="10.7109375" style="1" customWidth="1"/>
    <col min="5239" max="5239" width="12.85546875" style="1" customWidth="1"/>
    <col min="5240" max="5240" width="10.7109375" style="1" customWidth="1"/>
    <col min="5241" max="5241" width="11" style="1" customWidth="1"/>
    <col min="5242" max="5243" width="9.140625" style="1" customWidth="1"/>
    <col min="5244" max="5244" width="14.140625" style="1" customWidth="1"/>
    <col min="5245" max="5245" width="11.42578125" style="1" customWidth="1"/>
    <col min="5246" max="5246" width="11.28515625" style="1" customWidth="1"/>
    <col min="5247" max="5247" width="12.28515625" style="1" customWidth="1"/>
    <col min="5248" max="5248" width="11.28515625" style="1" customWidth="1"/>
    <col min="5249" max="5254" width="10.7109375" style="1" customWidth="1"/>
    <col min="5255" max="5255" width="12.85546875" style="1" customWidth="1"/>
    <col min="5256" max="5256" width="10.7109375" style="1" customWidth="1"/>
    <col min="5257" max="5257" width="11" style="1" customWidth="1"/>
    <col min="5258" max="5259" width="9.140625" style="1" customWidth="1"/>
    <col min="5260" max="5260" width="14.140625" style="1" customWidth="1"/>
    <col min="5261" max="5261" width="11.42578125" style="1" customWidth="1"/>
    <col min="5262" max="5262" width="11.28515625" style="1" customWidth="1"/>
    <col min="5263" max="5263" width="12.28515625" style="1" customWidth="1"/>
    <col min="5264" max="5264" width="11.28515625" style="1" customWidth="1"/>
    <col min="5265" max="5270" width="10.7109375" style="1" customWidth="1"/>
    <col min="5271" max="5271" width="12.85546875" style="1" customWidth="1"/>
    <col min="5272" max="5272" width="10.7109375" style="1" customWidth="1"/>
    <col min="5273" max="5273" width="11" style="1" customWidth="1"/>
    <col min="5274" max="5275" width="9.140625" style="1" customWidth="1"/>
    <col min="5276" max="5276" width="14.140625" style="1" customWidth="1"/>
    <col min="5277" max="5277" width="11.42578125" style="1" customWidth="1"/>
    <col min="5278" max="5278" width="11.28515625" style="1" customWidth="1"/>
    <col min="5279" max="5279" width="12.28515625" style="1" customWidth="1"/>
    <col min="5280" max="5280" width="11.28515625" style="1" customWidth="1"/>
    <col min="5281" max="5286" width="10.7109375" style="1" customWidth="1"/>
    <col min="5287" max="5287" width="12.85546875" style="1" customWidth="1"/>
    <col min="5288" max="5288" width="10.7109375" style="1" customWidth="1"/>
    <col min="5289" max="5289" width="11" style="1" customWidth="1"/>
    <col min="5290" max="5291" width="9.140625" style="1" customWidth="1"/>
    <col min="5292" max="5292" width="14.140625" style="1" customWidth="1"/>
    <col min="5293" max="5293" width="11.42578125" style="1" customWidth="1"/>
    <col min="5294" max="5294" width="11.28515625" style="1" customWidth="1"/>
    <col min="5295" max="5295" width="12.28515625" style="1" customWidth="1"/>
    <col min="5296" max="5296" width="11.28515625" style="1" customWidth="1"/>
    <col min="5297" max="5302" width="10.7109375" style="1" customWidth="1"/>
    <col min="5303" max="5303" width="12.85546875" style="1" customWidth="1"/>
    <col min="5304" max="5304" width="10.7109375" style="1" customWidth="1"/>
    <col min="5305" max="5305" width="11" style="1" customWidth="1"/>
    <col min="5306" max="5307" width="9.140625" style="1" customWidth="1"/>
    <col min="5308" max="5308" width="14.140625" style="1" customWidth="1"/>
    <col min="5309" max="5309" width="11.42578125" style="1" customWidth="1"/>
    <col min="5310" max="5310" width="11.28515625" style="1" customWidth="1"/>
    <col min="5311" max="5311" width="12.28515625" style="1" customWidth="1"/>
    <col min="5312" max="5312" width="11.28515625" style="1" customWidth="1"/>
    <col min="5313" max="5318" width="10.7109375" style="1" customWidth="1"/>
    <col min="5319" max="5319" width="12.85546875" style="1" customWidth="1"/>
    <col min="5320" max="5320" width="10.7109375" style="1" customWidth="1"/>
    <col min="5321" max="5321" width="11" style="1" customWidth="1"/>
    <col min="5322" max="5323" width="9.140625" style="1" customWidth="1"/>
    <col min="5324" max="5324" width="14.140625" style="1" customWidth="1"/>
    <col min="5325" max="5325" width="11.42578125" style="1" customWidth="1"/>
    <col min="5326" max="5326" width="11.28515625" style="1" customWidth="1"/>
    <col min="5327" max="5327" width="12.28515625" style="1" customWidth="1"/>
    <col min="5328" max="5328" width="11.28515625" style="1" customWidth="1"/>
    <col min="5329" max="5334" width="10.7109375" style="1" customWidth="1"/>
    <col min="5335" max="5335" width="12.85546875" style="1" customWidth="1"/>
    <col min="5336" max="5336" width="10.7109375" style="1" customWidth="1"/>
    <col min="5337" max="5337" width="11" style="1" customWidth="1"/>
    <col min="5338" max="5339" width="9.140625" style="1" customWidth="1"/>
    <col min="5340" max="5340" width="14.140625" style="1" customWidth="1"/>
    <col min="5341" max="5341" width="11.42578125" style="1" customWidth="1"/>
    <col min="5342" max="5342" width="11.28515625" style="1" customWidth="1"/>
    <col min="5343" max="5343" width="12.28515625" style="1" customWidth="1"/>
    <col min="5344" max="5344" width="11.28515625" style="1" customWidth="1"/>
    <col min="5345" max="5350" width="10.7109375" style="1" customWidth="1"/>
    <col min="5351" max="5351" width="12.85546875" style="1" customWidth="1"/>
    <col min="5352" max="5352" width="10.7109375" style="1" customWidth="1"/>
    <col min="5353" max="5353" width="11" style="1" customWidth="1"/>
    <col min="5354" max="5355" width="9.140625" style="1" customWidth="1"/>
    <col min="5356" max="5356" width="14.140625" style="1" customWidth="1"/>
    <col min="5357" max="5357" width="11.42578125" style="1" customWidth="1"/>
    <col min="5358" max="5358" width="11.28515625" style="1" customWidth="1"/>
    <col min="5359" max="5359" width="12.28515625" style="1" customWidth="1"/>
    <col min="5360" max="5360" width="11.28515625" style="1" customWidth="1"/>
    <col min="5361" max="5366" width="10.7109375" style="1" customWidth="1"/>
    <col min="5367" max="5367" width="12.85546875" style="1" customWidth="1"/>
    <col min="5368" max="5368" width="10.7109375" style="1" customWidth="1"/>
    <col min="5369" max="5369" width="11" style="1" customWidth="1"/>
    <col min="5370" max="5371" width="9.140625" style="1" customWidth="1"/>
    <col min="5372" max="5372" width="14.140625" style="1" customWidth="1"/>
    <col min="5373" max="5373" width="11.42578125" style="1" customWidth="1"/>
    <col min="5374" max="5374" width="11.28515625" style="1" customWidth="1"/>
    <col min="5375" max="5375" width="12.28515625" style="1" customWidth="1"/>
    <col min="5376" max="5376" width="11.28515625" style="1" customWidth="1"/>
    <col min="5377" max="5382" width="10.7109375" style="1" bestFit="1" customWidth="1"/>
    <col min="5383" max="5383" width="12.85546875" style="1" customWidth="1"/>
    <col min="5384" max="5384" width="10.7109375" style="1" customWidth="1"/>
    <col min="5385" max="5385" width="11" style="1" customWidth="1"/>
    <col min="5386" max="5386" width="12" style="1" customWidth="1"/>
    <col min="5387" max="5431" width="9.140625" style="1"/>
    <col min="5432" max="5432" width="6" style="1" customWidth="1"/>
    <col min="5433" max="5433" width="9.140625" style="1"/>
    <col min="5434" max="5434" width="15.42578125" style="1" customWidth="1"/>
    <col min="5435" max="5435" width="14.85546875" style="1" customWidth="1"/>
    <col min="5436" max="5436" width="14.140625" style="1" customWidth="1"/>
    <col min="5437" max="5437" width="11.42578125" style="1" customWidth="1"/>
    <col min="5438" max="5438" width="11.28515625" style="1" customWidth="1"/>
    <col min="5439" max="5439" width="12.28515625" style="1" customWidth="1"/>
    <col min="5440" max="5440" width="11.28515625" style="1" customWidth="1"/>
    <col min="5441" max="5446" width="10.7109375" style="1" customWidth="1"/>
    <col min="5447" max="5447" width="12.85546875" style="1" customWidth="1"/>
    <col min="5448" max="5448" width="10.7109375" style="1" customWidth="1"/>
    <col min="5449" max="5449" width="11" style="1" customWidth="1"/>
    <col min="5450" max="5451" width="9.140625" style="1" customWidth="1"/>
    <col min="5452" max="5452" width="14.140625" style="1" customWidth="1"/>
    <col min="5453" max="5453" width="11.42578125" style="1" customWidth="1"/>
    <col min="5454" max="5454" width="11.28515625" style="1" customWidth="1"/>
    <col min="5455" max="5455" width="12.28515625" style="1" customWidth="1"/>
    <col min="5456" max="5456" width="11.28515625" style="1" customWidth="1"/>
    <col min="5457" max="5462" width="10.7109375" style="1" customWidth="1"/>
    <col min="5463" max="5463" width="12.85546875" style="1" customWidth="1"/>
    <col min="5464" max="5464" width="10.7109375" style="1" customWidth="1"/>
    <col min="5465" max="5465" width="11" style="1" customWidth="1"/>
    <col min="5466" max="5467" width="9.140625" style="1" customWidth="1"/>
    <col min="5468" max="5468" width="14.140625" style="1" customWidth="1"/>
    <col min="5469" max="5469" width="11.42578125" style="1" customWidth="1"/>
    <col min="5470" max="5470" width="11.28515625" style="1" customWidth="1"/>
    <col min="5471" max="5471" width="12.28515625" style="1" customWidth="1"/>
    <col min="5472" max="5472" width="11.28515625" style="1" customWidth="1"/>
    <col min="5473" max="5478" width="10.7109375" style="1" customWidth="1"/>
    <col min="5479" max="5479" width="12.85546875" style="1" customWidth="1"/>
    <col min="5480" max="5480" width="10.7109375" style="1" customWidth="1"/>
    <col min="5481" max="5481" width="11" style="1" customWidth="1"/>
    <col min="5482" max="5483" width="9.140625" style="1" customWidth="1"/>
    <col min="5484" max="5484" width="14.140625" style="1" customWidth="1"/>
    <col min="5485" max="5485" width="11.42578125" style="1" customWidth="1"/>
    <col min="5486" max="5486" width="11.28515625" style="1" customWidth="1"/>
    <col min="5487" max="5487" width="12.28515625" style="1" customWidth="1"/>
    <col min="5488" max="5488" width="11.28515625" style="1" customWidth="1"/>
    <col min="5489" max="5494" width="10.7109375" style="1" customWidth="1"/>
    <col min="5495" max="5495" width="12.85546875" style="1" customWidth="1"/>
    <col min="5496" max="5496" width="10.7109375" style="1" customWidth="1"/>
    <col min="5497" max="5497" width="11" style="1" customWidth="1"/>
    <col min="5498" max="5499" width="9.140625" style="1" customWidth="1"/>
    <col min="5500" max="5500" width="14.140625" style="1" customWidth="1"/>
    <col min="5501" max="5501" width="11.42578125" style="1" customWidth="1"/>
    <col min="5502" max="5502" width="11.28515625" style="1" customWidth="1"/>
    <col min="5503" max="5503" width="12.28515625" style="1" customWidth="1"/>
    <col min="5504" max="5504" width="11.28515625" style="1" customWidth="1"/>
    <col min="5505" max="5510" width="10.7109375" style="1" customWidth="1"/>
    <col min="5511" max="5511" width="12.85546875" style="1" customWidth="1"/>
    <col min="5512" max="5512" width="10.7109375" style="1" customWidth="1"/>
    <col min="5513" max="5513" width="11" style="1" customWidth="1"/>
    <col min="5514" max="5515" width="9.140625" style="1" customWidth="1"/>
    <col min="5516" max="5516" width="14.140625" style="1" customWidth="1"/>
    <col min="5517" max="5517" width="11.42578125" style="1" customWidth="1"/>
    <col min="5518" max="5518" width="11.28515625" style="1" customWidth="1"/>
    <col min="5519" max="5519" width="12.28515625" style="1" customWidth="1"/>
    <col min="5520" max="5520" width="11.28515625" style="1" customWidth="1"/>
    <col min="5521" max="5526" width="10.7109375" style="1" customWidth="1"/>
    <col min="5527" max="5527" width="12.85546875" style="1" customWidth="1"/>
    <col min="5528" max="5528" width="10.7109375" style="1" customWidth="1"/>
    <col min="5529" max="5529" width="11" style="1" customWidth="1"/>
    <col min="5530" max="5531" width="9.140625" style="1" customWidth="1"/>
    <col min="5532" max="5532" width="14.140625" style="1" customWidth="1"/>
    <col min="5533" max="5533" width="11.42578125" style="1" customWidth="1"/>
    <col min="5534" max="5534" width="11.28515625" style="1" customWidth="1"/>
    <col min="5535" max="5535" width="12.28515625" style="1" customWidth="1"/>
    <col min="5536" max="5536" width="11.28515625" style="1" customWidth="1"/>
    <col min="5537" max="5542" width="10.7109375" style="1" customWidth="1"/>
    <col min="5543" max="5543" width="12.85546875" style="1" customWidth="1"/>
    <col min="5544" max="5544" width="10.7109375" style="1" customWidth="1"/>
    <col min="5545" max="5545" width="11" style="1" customWidth="1"/>
    <col min="5546" max="5547" width="9.140625" style="1" customWidth="1"/>
    <col min="5548" max="5548" width="14.140625" style="1" customWidth="1"/>
    <col min="5549" max="5549" width="11.42578125" style="1" customWidth="1"/>
    <col min="5550" max="5550" width="11.28515625" style="1" customWidth="1"/>
    <col min="5551" max="5551" width="12.28515625" style="1" customWidth="1"/>
    <col min="5552" max="5552" width="11.28515625" style="1" customWidth="1"/>
    <col min="5553" max="5558" width="10.7109375" style="1" customWidth="1"/>
    <col min="5559" max="5559" width="12.85546875" style="1" customWidth="1"/>
    <col min="5560" max="5560" width="10.7109375" style="1" customWidth="1"/>
    <col min="5561" max="5561" width="11" style="1" customWidth="1"/>
    <col min="5562" max="5563" width="9.140625" style="1" customWidth="1"/>
    <col min="5564" max="5564" width="14.140625" style="1" customWidth="1"/>
    <col min="5565" max="5565" width="11.42578125" style="1" customWidth="1"/>
    <col min="5566" max="5566" width="11.28515625" style="1" customWidth="1"/>
    <col min="5567" max="5567" width="12.28515625" style="1" customWidth="1"/>
    <col min="5568" max="5568" width="11.28515625" style="1" customWidth="1"/>
    <col min="5569" max="5574" width="10.7109375" style="1" customWidth="1"/>
    <col min="5575" max="5575" width="12.85546875" style="1" customWidth="1"/>
    <col min="5576" max="5576" width="10.7109375" style="1" customWidth="1"/>
    <col min="5577" max="5577" width="11" style="1" customWidth="1"/>
    <col min="5578" max="5579" width="9.140625" style="1" customWidth="1"/>
    <col min="5580" max="5580" width="14.140625" style="1" customWidth="1"/>
    <col min="5581" max="5581" width="11.42578125" style="1" customWidth="1"/>
    <col min="5582" max="5582" width="11.28515625" style="1" customWidth="1"/>
    <col min="5583" max="5583" width="12.28515625" style="1" customWidth="1"/>
    <col min="5584" max="5584" width="11.28515625" style="1" customWidth="1"/>
    <col min="5585" max="5590" width="10.7109375" style="1" customWidth="1"/>
    <col min="5591" max="5591" width="12.85546875" style="1" customWidth="1"/>
    <col min="5592" max="5592" width="10.7109375" style="1" customWidth="1"/>
    <col min="5593" max="5593" width="11" style="1" customWidth="1"/>
    <col min="5594" max="5595" width="9.140625" style="1" customWidth="1"/>
    <col min="5596" max="5596" width="14.140625" style="1" customWidth="1"/>
    <col min="5597" max="5597" width="11.42578125" style="1" customWidth="1"/>
    <col min="5598" max="5598" width="11.28515625" style="1" customWidth="1"/>
    <col min="5599" max="5599" width="12.28515625" style="1" customWidth="1"/>
    <col min="5600" max="5600" width="11.28515625" style="1" customWidth="1"/>
    <col min="5601" max="5606" width="10.7109375" style="1" customWidth="1"/>
    <col min="5607" max="5607" width="12.85546875" style="1" customWidth="1"/>
    <col min="5608" max="5608" width="10.7109375" style="1" customWidth="1"/>
    <col min="5609" max="5609" width="11" style="1" customWidth="1"/>
    <col min="5610" max="5611" width="9.140625" style="1" customWidth="1"/>
    <col min="5612" max="5612" width="14.140625" style="1" customWidth="1"/>
    <col min="5613" max="5613" width="11.42578125" style="1" customWidth="1"/>
    <col min="5614" max="5614" width="11.28515625" style="1" customWidth="1"/>
    <col min="5615" max="5615" width="12.28515625" style="1" customWidth="1"/>
    <col min="5616" max="5616" width="11.28515625" style="1" customWidth="1"/>
    <col min="5617" max="5622" width="10.7109375" style="1" customWidth="1"/>
    <col min="5623" max="5623" width="12.85546875" style="1" customWidth="1"/>
    <col min="5624" max="5624" width="10.7109375" style="1" customWidth="1"/>
    <col min="5625" max="5625" width="11" style="1" customWidth="1"/>
    <col min="5626" max="5627" width="9.140625" style="1" customWidth="1"/>
    <col min="5628" max="5628" width="14.140625" style="1" customWidth="1"/>
    <col min="5629" max="5629" width="11.42578125" style="1" customWidth="1"/>
    <col min="5630" max="5630" width="11.28515625" style="1" customWidth="1"/>
    <col min="5631" max="5631" width="12.28515625" style="1" customWidth="1"/>
    <col min="5632" max="5632" width="11.28515625" style="1" customWidth="1"/>
    <col min="5633" max="5638" width="10.7109375" style="1" bestFit="1" customWidth="1"/>
    <col min="5639" max="5639" width="12.85546875" style="1" customWidth="1"/>
    <col min="5640" max="5640" width="10.7109375" style="1" customWidth="1"/>
    <col min="5641" max="5641" width="11" style="1" customWidth="1"/>
    <col min="5642" max="5642" width="12" style="1" customWidth="1"/>
    <col min="5643" max="5687" width="9.140625" style="1"/>
    <col min="5688" max="5688" width="6" style="1" customWidth="1"/>
    <col min="5689" max="5689" width="9.140625" style="1"/>
    <col min="5690" max="5690" width="15.42578125" style="1" customWidth="1"/>
    <col min="5691" max="5691" width="14.85546875" style="1" customWidth="1"/>
    <col min="5692" max="5692" width="14.140625" style="1" customWidth="1"/>
    <col min="5693" max="5693" width="11.42578125" style="1" customWidth="1"/>
    <col min="5694" max="5694" width="11.28515625" style="1" customWidth="1"/>
    <col min="5695" max="5695" width="12.28515625" style="1" customWidth="1"/>
    <col min="5696" max="5696" width="11.28515625" style="1" customWidth="1"/>
    <col min="5697" max="5702" width="10.7109375" style="1" customWidth="1"/>
    <col min="5703" max="5703" width="12.85546875" style="1" customWidth="1"/>
    <col min="5704" max="5704" width="10.7109375" style="1" customWidth="1"/>
    <col min="5705" max="5705" width="11" style="1" customWidth="1"/>
    <col min="5706" max="5707" width="9.140625" style="1" customWidth="1"/>
    <col min="5708" max="5708" width="14.140625" style="1" customWidth="1"/>
    <col min="5709" max="5709" width="11.42578125" style="1" customWidth="1"/>
    <col min="5710" max="5710" width="11.28515625" style="1" customWidth="1"/>
    <col min="5711" max="5711" width="12.28515625" style="1" customWidth="1"/>
    <col min="5712" max="5712" width="11.28515625" style="1" customWidth="1"/>
    <col min="5713" max="5718" width="10.7109375" style="1" customWidth="1"/>
    <col min="5719" max="5719" width="12.85546875" style="1" customWidth="1"/>
    <col min="5720" max="5720" width="10.7109375" style="1" customWidth="1"/>
    <col min="5721" max="5721" width="11" style="1" customWidth="1"/>
    <col min="5722" max="5723" width="9.140625" style="1" customWidth="1"/>
    <col min="5724" max="5724" width="14.140625" style="1" customWidth="1"/>
    <col min="5725" max="5725" width="11.42578125" style="1" customWidth="1"/>
    <col min="5726" max="5726" width="11.28515625" style="1" customWidth="1"/>
    <col min="5727" max="5727" width="12.28515625" style="1" customWidth="1"/>
    <col min="5728" max="5728" width="11.28515625" style="1" customWidth="1"/>
    <col min="5729" max="5734" width="10.7109375" style="1" customWidth="1"/>
    <col min="5735" max="5735" width="12.85546875" style="1" customWidth="1"/>
    <col min="5736" max="5736" width="10.7109375" style="1" customWidth="1"/>
    <col min="5737" max="5737" width="11" style="1" customWidth="1"/>
    <col min="5738" max="5739" width="9.140625" style="1" customWidth="1"/>
    <col min="5740" max="5740" width="14.140625" style="1" customWidth="1"/>
    <col min="5741" max="5741" width="11.42578125" style="1" customWidth="1"/>
    <col min="5742" max="5742" width="11.28515625" style="1" customWidth="1"/>
    <col min="5743" max="5743" width="12.28515625" style="1" customWidth="1"/>
    <col min="5744" max="5744" width="11.28515625" style="1" customWidth="1"/>
    <col min="5745" max="5750" width="10.7109375" style="1" customWidth="1"/>
    <col min="5751" max="5751" width="12.85546875" style="1" customWidth="1"/>
    <col min="5752" max="5752" width="10.7109375" style="1" customWidth="1"/>
    <col min="5753" max="5753" width="11" style="1" customWidth="1"/>
    <col min="5754" max="5755" width="9.140625" style="1" customWidth="1"/>
    <col min="5756" max="5756" width="14.140625" style="1" customWidth="1"/>
    <col min="5757" max="5757" width="11.42578125" style="1" customWidth="1"/>
    <col min="5758" max="5758" width="11.28515625" style="1" customWidth="1"/>
    <col min="5759" max="5759" width="12.28515625" style="1" customWidth="1"/>
    <col min="5760" max="5760" width="11.28515625" style="1" customWidth="1"/>
    <col min="5761" max="5766" width="10.7109375" style="1" customWidth="1"/>
    <col min="5767" max="5767" width="12.85546875" style="1" customWidth="1"/>
    <col min="5768" max="5768" width="10.7109375" style="1" customWidth="1"/>
    <col min="5769" max="5769" width="11" style="1" customWidth="1"/>
    <col min="5770" max="5771" width="9.140625" style="1" customWidth="1"/>
    <col min="5772" max="5772" width="14.140625" style="1" customWidth="1"/>
    <col min="5773" max="5773" width="11.42578125" style="1" customWidth="1"/>
    <col min="5774" max="5774" width="11.28515625" style="1" customWidth="1"/>
    <col min="5775" max="5775" width="12.28515625" style="1" customWidth="1"/>
    <col min="5776" max="5776" width="11.28515625" style="1" customWidth="1"/>
    <col min="5777" max="5782" width="10.7109375" style="1" customWidth="1"/>
    <col min="5783" max="5783" width="12.85546875" style="1" customWidth="1"/>
    <col min="5784" max="5784" width="10.7109375" style="1" customWidth="1"/>
    <col min="5785" max="5785" width="11" style="1" customWidth="1"/>
    <col min="5786" max="5787" width="9.140625" style="1" customWidth="1"/>
    <col min="5788" max="5788" width="14.140625" style="1" customWidth="1"/>
    <col min="5789" max="5789" width="11.42578125" style="1" customWidth="1"/>
    <col min="5790" max="5790" width="11.28515625" style="1" customWidth="1"/>
    <col min="5791" max="5791" width="12.28515625" style="1" customWidth="1"/>
    <col min="5792" max="5792" width="11.28515625" style="1" customWidth="1"/>
    <col min="5793" max="5798" width="10.7109375" style="1" customWidth="1"/>
    <col min="5799" max="5799" width="12.85546875" style="1" customWidth="1"/>
    <col min="5800" max="5800" width="10.7109375" style="1" customWidth="1"/>
    <col min="5801" max="5801" width="11" style="1" customWidth="1"/>
    <col min="5802" max="5803" width="9.140625" style="1" customWidth="1"/>
    <col min="5804" max="5804" width="14.140625" style="1" customWidth="1"/>
    <col min="5805" max="5805" width="11.42578125" style="1" customWidth="1"/>
    <col min="5806" max="5806" width="11.28515625" style="1" customWidth="1"/>
    <col min="5807" max="5807" width="12.28515625" style="1" customWidth="1"/>
    <col min="5808" max="5808" width="11.28515625" style="1" customWidth="1"/>
    <col min="5809" max="5814" width="10.7109375" style="1" customWidth="1"/>
    <col min="5815" max="5815" width="12.85546875" style="1" customWidth="1"/>
    <col min="5816" max="5816" width="10.7109375" style="1" customWidth="1"/>
    <col min="5817" max="5817" width="11" style="1" customWidth="1"/>
    <col min="5818" max="5819" width="9.140625" style="1" customWidth="1"/>
    <col min="5820" max="5820" width="14.140625" style="1" customWidth="1"/>
    <col min="5821" max="5821" width="11.42578125" style="1" customWidth="1"/>
    <col min="5822" max="5822" width="11.28515625" style="1" customWidth="1"/>
    <col min="5823" max="5823" width="12.28515625" style="1" customWidth="1"/>
    <col min="5824" max="5824" width="11.28515625" style="1" customWidth="1"/>
    <col min="5825" max="5830" width="10.7109375" style="1" customWidth="1"/>
    <col min="5831" max="5831" width="12.85546875" style="1" customWidth="1"/>
    <col min="5832" max="5832" width="10.7109375" style="1" customWidth="1"/>
    <col min="5833" max="5833" width="11" style="1" customWidth="1"/>
    <col min="5834" max="5835" width="9.140625" style="1" customWidth="1"/>
    <col min="5836" max="5836" width="14.140625" style="1" customWidth="1"/>
    <col min="5837" max="5837" width="11.42578125" style="1" customWidth="1"/>
    <col min="5838" max="5838" width="11.28515625" style="1" customWidth="1"/>
    <col min="5839" max="5839" width="12.28515625" style="1" customWidth="1"/>
    <col min="5840" max="5840" width="11.28515625" style="1" customWidth="1"/>
    <col min="5841" max="5846" width="10.7109375" style="1" customWidth="1"/>
    <col min="5847" max="5847" width="12.85546875" style="1" customWidth="1"/>
    <col min="5848" max="5848" width="10.7109375" style="1" customWidth="1"/>
    <col min="5849" max="5849" width="11" style="1" customWidth="1"/>
    <col min="5850" max="5851" width="9.140625" style="1" customWidth="1"/>
    <col min="5852" max="5852" width="14.140625" style="1" customWidth="1"/>
    <col min="5853" max="5853" width="11.42578125" style="1" customWidth="1"/>
    <col min="5854" max="5854" width="11.28515625" style="1" customWidth="1"/>
    <col min="5855" max="5855" width="12.28515625" style="1" customWidth="1"/>
    <col min="5856" max="5856" width="11.28515625" style="1" customWidth="1"/>
    <col min="5857" max="5862" width="10.7109375" style="1" customWidth="1"/>
    <col min="5863" max="5863" width="12.85546875" style="1" customWidth="1"/>
    <col min="5864" max="5864" width="10.7109375" style="1" customWidth="1"/>
    <col min="5865" max="5865" width="11" style="1" customWidth="1"/>
    <col min="5866" max="5867" width="9.140625" style="1" customWidth="1"/>
    <col min="5868" max="5868" width="14.140625" style="1" customWidth="1"/>
    <col min="5869" max="5869" width="11.42578125" style="1" customWidth="1"/>
    <col min="5870" max="5870" width="11.28515625" style="1" customWidth="1"/>
    <col min="5871" max="5871" width="12.28515625" style="1" customWidth="1"/>
    <col min="5872" max="5872" width="11.28515625" style="1" customWidth="1"/>
    <col min="5873" max="5878" width="10.7109375" style="1" customWidth="1"/>
    <col min="5879" max="5879" width="12.85546875" style="1" customWidth="1"/>
    <col min="5880" max="5880" width="10.7109375" style="1" customWidth="1"/>
    <col min="5881" max="5881" width="11" style="1" customWidth="1"/>
    <col min="5882" max="5883" width="9.140625" style="1" customWidth="1"/>
    <col min="5884" max="5884" width="14.140625" style="1" customWidth="1"/>
    <col min="5885" max="5885" width="11.42578125" style="1" customWidth="1"/>
    <col min="5886" max="5886" width="11.28515625" style="1" customWidth="1"/>
    <col min="5887" max="5887" width="12.28515625" style="1" customWidth="1"/>
    <col min="5888" max="5888" width="11.28515625" style="1" customWidth="1"/>
    <col min="5889" max="5894" width="10.7109375" style="1" bestFit="1" customWidth="1"/>
    <col min="5895" max="5895" width="12.85546875" style="1" customWidth="1"/>
    <col min="5896" max="5896" width="10.7109375" style="1" customWidth="1"/>
    <col min="5897" max="5897" width="11" style="1" customWidth="1"/>
    <col min="5898" max="5898" width="12" style="1" customWidth="1"/>
    <col min="5899" max="5943" width="9.140625" style="1"/>
    <col min="5944" max="5944" width="6" style="1" customWidth="1"/>
    <col min="5945" max="5945" width="9.140625" style="1"/>
    <col min="5946" max="5946" width="15.42578125" style="1" customWidth="1"/>
    <col min="5947" max="5947" width="14.85546875" style="1" customWidth="1"/>
    <col min="5948" max="5948" width="14.140625" style="1" customWidth="1"/>
    <col min="5949" max="5949" width="11.42578125" style="1" customWidth="1"/>
    <col min="5950" max="5950" width="11.28515625" style="1" customWidth="1"/>
    <col min="5951" max="5951" width="12.28515625" style="1" customWidth="1"/>
    <col min="5952" max="5952" width="11.28515625" style="1" customWidth="1"/>
    <col min="5953" max="5958" width="10.7109375" style="1" customWidth="1"/>
    <col min="5959" max="5959" width="12.85546875" style="1" customWidth="1"/>
    <col min="5960" max="5960" width="10.7109375" style="1" customWidth="1"/>
    <col min="5961" max="5961" width="11" style="1" customWidth="1"/>
    <col min="5962" max="5963" width="9.140625" style="1" customWidth="1"/>
    <col min="5964" max="5964" width="14.140625" style="1" customWidth="1"/>
    <col min="5965" max="5965" width="11.42578125" style="1" customWidth="1"/>
    <col min="5966" max="5966" width="11.28515625" style="1" customWidth="1"/>
    <col min="5967" max="5967" width="12.28515625" style="1" customWidth="1"/>
    <col min="5968" max="5968" width="11.28515625" style="1" customWidth="1"/>
    <col min="5969" max="5974" width="10.7109375" style="1" customWidth="1"/>
    <col min="5975" max="5975" width="12.85546875" style="1" customWidth="1"/>
    <col min="5976" max="5976" width="10.7109375" style="1" customWidth="1"/>
    <col min="5977" max="5977" width="11" style="1" customWidth="1"/>
    <col min="5978" max="5979" width="9.140625" style="1" customWidth="1"/>
    <col min="5980" max="5980" width="14.140625" style="1" customWidth="1"/>
    <col min="5981" max="5981" width="11.42578125" style="1" customWidth="1"/>
    <col min="5982" max="5982" width="11.28515625" style="1" customWidth="1"/>
    <col min="5983" max="5983" width="12.28515625" style="1" customWidth="1"/>
    <col min="5984" max="5984" width="11.28515625" style="1" customWidth="1"/>
    <col min="5985" max="5990" width="10.7109375" style="1" customWidth="1"/>
    <col min="5991" max="5991" width="12.85546875" style="1" customWidth="1"/>
    <col min="5992" max="5992" width="10.7109375" style="1" customWidth="1"/>
    <col min="5993" max="5993" width="11" style="1" customWidth="1"/>
    <col min="5994" max="5995" width="9.140625" style="1" customWidth="1"/>
    <col min="5996" max="5996" width="14.140625" style="1" customWidth="1"/>
    <col min="5997" max="5997" width="11.42578125" style="1" customWidth="1"/>
    <col min="5998" max="5998" width="11.28515625" style="1" customWidth="1"/>
    <col min="5999" max="5999" width="12.28515625" style="1" customWidth="1"/>
    <col min="6000" max="6000" width="11.28515625" style="1" customWidth="1"/>
    <col min="6001" max="6006" width="10.7109375" style="1" customWidth="1"/>
    <col min="6007" max="6007" width="12.85546875" style="1" customWidth="1"/>
    <col min="6008" max="6008" width="10.7109375" style="1" customWidth="1"/>
    <col min="6009" max="6009" width="11" style="1" customWidth="1"/>
    <col min="6010" max="6011" width="9.140625" style="1" customWidth="1"/>
    <col min="6012" max="6012" width="14.140625" style="1" customWidth="1"/>
    <col min="6013" max="6013" width="11.42578125" style="1" customWidth="1"/>
    <col min="6014" max="6014" width="11.28515625" style="1" customWidth="1"/>
    <col min="6015" max="6015" width="12.28515625" style="1" customWidth="1"/>
    <col min="6016" max="6016" width="11.28515625" style="1" customWidth="1"/>
    <col min="6017" max="6022" width="10.7109375" style="1" customWidth="1"/>
    <col min="6023" max="6023" width="12.85546875" style="1" customWidth="1"/>
    <col min="6024" max="6024" width="10.7109375" style="1" customWidth="1"/>
    <col min="6025" max="6025" width="11" style="1" customWidth="1"/>
    <col min="6026" max="6027" width="9.140625" style="1" customWidth="1"/>
    <col min="6028" max="6028" width="14.140625" style="1" customWidth="1"/>
    <col min="6029" max="6029" width="11.42578125" style="1" customWidth="1"/>
    <col min="6030" max="6030" width="11.28515625" style="1" customWidth="1"/>
    <col min="6031" max="6031" width="12.28515625" style="1" customWidth="1"/>
    <col min="6032" max="6032" width="11.28515625" style="1" customWidth="1"/>
    <col min="6033" max="6038" width="10.7109375" style="1" customWidth="1"/>
    <col min="6039" max="6039" width="12.85546875" style="1" customWidth="1"/>
    <col min="6040" max="6040" width="10.7109375" style="1" customWidth="1"/>
    <col min="6041" max="6041" width="11" style="1" customWidth="1"/>
    <col min="6042" max="6043" width="9.140625" style="1" customWidth="1"/>
    <col min="6044" max="6044" width="14.140625" style="1" customWidth="1"/>
    <col min="6045" max="6045" width="11.42578125" style="1" customWidth="1"/>
    <col min="6046" max="6046" width="11.28515625" style="1" customWidth="1"/>
    <col min="6047" max="6047" width="12.28515625" style="1" customWidth="1"/>
    <col min="6048" max="6048" width="11.28515625" style="1" customWidth="1"/>
    <col min="6049" max="6054" width="10.7109375" style="1" customWidth="1"/>
    <col min="6055" max="6055" width="12.85546875" style="1" customWidth="1"/>
    <col min="6056" max="6056" width="10.7109375" style="1" customWidth="1"/>
    <col min="6057" max="6057" width="11" style="1" customWidth="1"/>
    <col min="6058" max="6059" width="9.140625" style="1" customWidth="1"/>
    <col min="6060" max="6060" width="14.140625" style="1" customWidth="1"/>
    <col min="6061" max="6061" width="11.42578125" style="1" customWidth="1"/>
    <col min="6062" max="6062" width="11.28515625" style="1" customWidth="1"/>
    <col min="6063" max="6063" width="12.28515625" style="1" customWidth="1"/>
    <col min="6064" max="6064" width="11.28515625" style="1" customWidth="1"/>
    <col min="6065" max="6070" width="10.7109375" style="1" customWidth="1"/>
    <col min="6071" max="6071" width="12.85546875" style="1" customWidth="1"/>
    <col min="6072" max="6072" width="10.7109375" style="1" customWidth="1"/>
    <col min="6073" max="6073" width="11" style="1" customWidth="1"/>
    <col min="6074" max="6075" width="9.140625" style="1" customWidth="1"/>
    <col min="6076" max="6076" width="14.140625" style="1" customWidth="1"/>
    <col min="6077" max="6077" width="11.42578125" style="1" customWidth="1"/>
    <col min="6078" max="6078" width="11.28515625" style="1" customWidth="1"/>
    <col min="6079" max="6079" width="12.28515625" style="1" customWidth="1"/>
    <col min="6080" max="6080" width="11.28515625" style="1" customWidth="1"/>
    <col min="6081" max="6086" width="10.7109375" style="1" customWidth="1"/>
    <col min="6087" max="6087" width="12.85546875" style="1" customWidth="1"/>
    <col min="6088" max="6088" width="10.7109375" style="1" customWidth="1"/>
    <col min="6089" max="6089" width="11" style="1" customWidth="1"/>
    <col min="6090" max="6091" width="9.140625" style="1" customWidth="1"/>
    <col min="6092" max="6092" width="14.140625" style="1" customWidth="1"/>
    <col min="6093" max="6093" width="11.42578125" style="1" customWidth="1"/>
    <col min="6094" max="6094" width="11.28515625" style="1" customWidth="1"/>
    <col min="6095" max="6095" width="12.28515625" style="1" customWidth="1"/>
    <col min="6096" max="6096" width="11.28515625" style="1" customWidth="1"/>
    <col min="6097" max="6102" width="10.7109375" style="1" customWidth="1"/>
    <col min="6103" max="6103" width="12.85546875" style="1" customWidth="1"/>
    <col min="6104" max="6104" width="10.7109375" style="1" customWidth="1"/>
    <col min="6105" max="6105" width="11" style="1" customWidth="1"/>
    <col min="6106" max="6107" width="9.140625" style="1" customWidth="1"/>
    <col min="6108" max="6108" width="14.140625" style="1" customWidth="1"/>
    <col min="6109" max="6109" width="11.42578125" style="1" customWidth="1"/>
    <col min="6110" max="6110" width="11.28515625" style="1" customWidth="1"/>
    <col min="6111" max="6111" width="12.28515625" style="1" customWidth="1"/>
    <col min="6112" max="6112" width="11.28515625" style="1" customWidth="1"/>
    <col min="6113" max="6118" width="10.7109375" style="1" customWidth="1"/>
    <col min="6119" max="6119" width="12.85546875" style="1" customWidth="1"/>
    <col min="6120" max="6120" width="10.7109375" style="1" customWidth="1"/>
    <col min="6121" max="6121" width="11" style="1" customWidth="1"/>
    <col min="6122" max="6123" width="9.140625" style="1" customWidth="1"/>
    <col min="6124" max="6124" width="14.140625" style="1" customWidth="1"/>
    <col min="6125" max="6125" width="11.42578125" style="1" customWidth="1"/>
    <col min="6126" max="6126" width="11.28515625" style="1" customWidth="1"/>
    <col min="6127" max="6127" width="12.28515625" style="1" customWidth="1"/>
    <col min="6128" max="6128" width="11.28515625" style="1" customWidth="1"/>
    <col min="6129" max="6134" width="10.7109375" style="1" customWidth="1"/>
    <col min="6135" max="6135" width="12.85546875" style="1" customWidth="1"/>
    <col min="6136" max="6136" width="10.7109375" style="1" customWidth="1"/>
    <col min="6137" max="6137" width="11" style="1" customWidth="1"/>
    <col min="6138" max="6139" width="9.140625" style="1" customWidth="1"/>
    <col min="6140" max="6140" width="14.140625" style="1" customWidth="1"/>
    <col min="6141" max="6141" width="11.42578125" style="1" customWidth="1"/>
    <col min="6142" max="6142" width="11.28515625" style="1" customWidth="1"/>
    <col min="6143" max="6143" width="12.28515625" style="1" customWidth="1"/>
    <col min="6144" max="6144" width="11.28515625" style="1" customWidth="1"/>
    <col min="6145" max="6150" width="10.7109375" style="1" bestFit="1" customWidth="1"/>
    <col min="6151" max="6151" width="12.85546875" style="1" customWidth="1"/>
    <col min="6152" max="6152" width="10.7109375" style="1" customWidth="1"/>
    <col min="6153" max="6153" width="11" style="1" customWidth="1"/>
    <col min="6154" max="6154" width="12" style="1" customWidth="1"/>
    <col min="6155" max="6199" width="9.140625" style="1"/>
    <col min="6200" max="6200" width="6" style="1" customWidth="1"/>
    <col min="6201" max="6201" width="9.140625" style="1"/>
    <col min="6202" max="6202" width="15.42578125" style="1" customWidth="1"/>
    <col min="6203" max="6203" width="14.85546875" style="1" customWidth="1"/>
    <col min="6204" max="6204" width="14.140625" style="1" customWidth="1"/>
    <col min="6205" max="6205" width="11.42578125" style="1" customWidth="1"/>
    <col min="6206" max="6206" width="11.28515625" style="1" customWidth="1"/>
    <col min="6207" max="6207" width="12.28515625" style="1" customWidth="1"/>
    <col min="6208" max="6208" width="11.28515625" style="1" customWidth="1"/>
    <col min="6209" max="6214" width="10.7109375" style="1" customWidth="1"/>
    <col min="6215" max="6215" width="12.85546875" style="1" customWidth="1"/>
    <col min="6216" max="6216" width="10.7109375" style="1" customWidth="1"/>
    <col min="6217" max="6217" width="11" style="1" customWidth="1"/>
    <col min="6218" max="6219" width="9.140625" style="1" customWidth="1"/>
    <col min="6220" max="6220" width="14.140625" style="1" customWidth="1"/>
    <col min="6221" max="6221" width="11.42578125" style="1" customWidth="1"/>
    <col min="6222" max="6222" width="11.28515625" style="1" customWidth="1"/>
    <col min="6223" max="6223" width="12.28515625" style="1" customWidth="1"/>
    <col min="6224" max="6224" width="11.28515625" style="1" customWidth="1"/>
    <col min="6225" max="6230" width="10.7109375" style="1" customWidth="1"/>
    <col min="6231" max="6231" width="12.85546875" style="1" customWidth="1"/>
    <col min="6232" max="6232" width="10.7109375" style="1" customWidth="1"/>
    <col min="6233" max="6233" width="11" style="1" customWidth="1"/>
    <col min="6234" max="6235" width="9.140625" style="1" customWidth="1"/>
    <col min="6236" max="6236" width="14.140625" style="1" customWidth="1"/>
    <col min="6237" max="6237" width="11.42578125" style="1" customWidth="1"/>
    <col min="6238" max="6238" width="11.28515625" style="1" customWidth="1"/>
    <col min="6239" max="6239" width="12.28515625" style="1" customWidth="1"/>
    <col min="6240" max="6240" width="11.28515625" style="1" customWidth="1"/>
    <col min="6241" max="6246" width="10.7109375" style="1" customWidth="1"/>
    <col min="6247" max="6247" width="12.85546875" style="1" customWidth="1"/>
    <col min="6248" max="6248" width="10.7109375" style="1" customWidth="1"/>
    <col min="6249" max="6249" width="11" style="1" customWidth="1"/>
    <col min="6250" max="6251" width="9.140625" style="1" customWidth="1"/>
    <col min="6252" max="6252" width="14.140625" style="1" customWidth="1"/>
    <col min="6253" max="6253" width="11.42578125" style="1" customWidth="1"/>
    <col min="6254" max="6254" width="11.28515625" style="1" customWidth="1"/>
    <col min="6255" max="6255" width="12.28515625" style="1" customWidth="1"/>
    <col min="6256" max="6256" width="11.28515625" style="1" customWidth="1"/>
    <col min="6257" max="6262" width="10.7109375" style="1" customWidth="1"/>
    <col min="6263" max="6263" width="12.85546875" style="1" customWidth="1"/>
    <col min="6264" max="6264" width="10.7109375" style="1" customWidth="1"/>
    <col min="6265" max="6265" width="11" style="1" customWidth="1"/>
    <col min="6266" max="6267" width="9.140625" style="1" customWidth="1"/>
    <col min="6268" max="6268" width="14.140625" style="1" customWidth="1"/>
    <col min="6269" max="6269" width="11.42578125" style="1" customWidth="1"/>
    <col min="6270" max="6270" width="11.28515625" style="1" customWidth="1"/>
    <col min="6271" max="6271" width="12.28515625" style="1" customWidth="1"/>
    <col min="6272" max="6272" width="11.28515625" style="1" customWidth="1"/>
    <col min="6273" max="6278" width="10.7109375" style="1" customWidth="1"/>
    <col min="6279" max="6279" width="12.85546875" style="1" customWidth="1"/>
    <col min="6280" max="6280" width="10.7109375" style="1" customWidth="1"/>
    <col min="6281" max="6281" width="11" style="1" customWidth="1"/>
    <col min="6282" max="6283" width="9.140625" style="1" customWidth="1"/>
    <col min="6284" max="6284" width="14.140625" style="1" customWidth="1"/>
    <col min="6285" max="6285" width="11.42578125" style="1" customWidth="1"/>
    <col min="6286" max="6286" width="11.28515625" style="1" customWidth="1"/>
    <col min="6287" max="6287" width="12.28515625" style="1" customWidth="1"/>
    <col min="6288" max="6288" width="11.28515625" style="1" customWidth="1"/>
    <col min="6289" max="6294" width="10.7109375" style="1" customWidth="1"/>
    <col min="6295" max="6295" width="12.85546875" style="1" customWidth="1"/>
    <col min="6296" max="6296" width="10.7109375" style="1" customWidth="1"/>
    <col min="6297" max="6297" width="11" style="1" customWidth="1"/>
    <col min="6298" max="6299" width="9.140625" style="1" customWidth="1"/>
    <col min="6300" max="6300" width="14.140625" style="1" customWidth="1"/>
    <col min="6301" max="6301" width="11.42578125" style="1" customWidth="1"/>
    <col min="6302" max="6302" width="11.28515625" style="1" customWidth="1"/>
    <col min="6303" max="6303" width="12.28515625" style="1" customWidth="1"/>
    <col min="6304" max="6304" width="11.28515625" style="1" customWidth="1"/>
    <col min="6305" max="6310" width="10.7109375" style="1" customWidth="1"/>
    <col min="6311" max="6311" width="12.85546875" style="1" customWidth="1"/>
    <col min="6312" max="6312" width="10.7109375" style="1" customWidth="1"/>
    <col min="6313" max="6313" width="11" style="1" customWidth="1"/>
    <col min="6314" max="6315" width="9.140625" style="1" customWidth="1"/>
    <col min="6316" max="6316" width="14.140625" style="1" customWidth="1"/>
    <col min="6317" max="6317" width="11.42578125" style="1" customWidth="1"/>
    <col min="6318" max="6318" width="11.28515625" style="1" customWidth="1"/>
    <col min="6319" max="6319" width="12.28515625" style="1" customWidth="1"/>
    <col min="6320" max="6320" width="11.28515625" style="1" customWidth="1"/>
    <col min="6321" max="6326" width="10.7109375" style="1" customWidth="1"/>
    <col min="6327" max="6327" width="12.85546875" style="1" customWidth="1"/>
    <col min="6328" max="6328" width="10.7109375" style="1" customWidth="1"/>
    <col min="6329" max="6329" width="11" style="1" customWidth="1"/>
    <col min="6330" max="6331" width="9.140625" style="1" customWidth="1"/>
    <col min="6332" max="6332" width="14.140625" style="1" customWidth="1"/>
    <col min="6333" max="6333" width="11.42578125" style="1" customWidth="1"/>
    <col min="6334" max="6334" width="11.28515625" style="1" customWidth="1"/>
    <col min="6335" max="6335" width="12.28515625" style="1" customWidth="1"/>
    <col min="6336" max="6336" width="11.28515625" style="1" customWidth="1"/>
    <col min="6337" max="6342" width="10.7109375" style="1" customWidth="1"/>
    <col min="6343" max="6343" width="12.85546875" style="1" customWidth="1"/>
    <col min="6344" max="6344" width="10.7109375" style="1" customWidth="1"/>
    <col min="6345" max="6345" width="11" style="1" customWidth="1"/>
    <col min="6346" max="6347" width="9.140625" style="1" customWidth="1"/>
    <col min="6348" max="6348" width="14.140625" style="1" customWidth="1"/>
    <col min="6349" max="6349" width="11.42578125" style="1" customWidth="1"/>
    <col min="6350" max="6350" width="11.28515625" style="1" customWidth="1"/>
    <col min="6351" max="6351" width="12.28515625" style="1" customWidth="1"/>
    <col min="6352" max="6352" width="11.28515625" style="1" customWidth="1"/>
    <col min="6353" max="6358" width="10.7109375" style="1" customWidth="1"/>
    <col min="6359" max="6359" width="12.85546875" style="1" customWidth="1"/>
    <col min="6360" max="6360" width="10.7109375" style="1" customWidth="1"/>
    <col min="6361" max="6361" width="11" style="1" customWidth="1"/>
    <col min="6362" max="6363" width="9.140625" style="1" customWidth="1"/>
    <col min="6364" max="6364" width="14.140625" style="1" customWidth="1"/>
    <col min="6365" max="6365" width="11.42578125" style="1" customWidth="1"/>
    <col min="6366" max="6366" width="11.28515625" style="1" customWidth="1"/>
    <col min="6367" max="6367" width="12.28515625" style="1" customWidth="1"/>
    <col min="6368" max="6368" width="11.28515625" style="1" customWidth="1"/>
    <col min="6369" max="6374" width="10.7109375" style="1" customWidth="1"/>
    <col min="6375" max="6375" width="12.85546875" style="1" customWidth="1"/>
    <col min="6376" max="6376" width="10.7109375" style="1" customWidth="1"/>
    <col min="6377" max="6377" width="11" style="1" customWidth="1"/>
    <col min="6378" max="6379" width="9.140625" style="1" customWidth="1"/>
    <col min="6380" max="6380" width="14.140625" style="1" customWidth="1"/>
    <col min="6381" max="6381" width="11.42578125" style="1" customWidth="1"/>
    <col min="6382" max="6382" width="11.28515625" style="1" customWidth="1"/>
    <col min="6383" max="6383" width="12.28515625" style="1" customWidth="1"/>
    <col min="6384" max="6384" width="11.28515625" style="1" customWidth="1"/>
    <col min="6385" max="6390" width="10.7109375" style="1" customWidth="1"/>
    <col min="6391" max="6391" width="12.85546875" style="1" customWidth="1"/>
    <col min="6392" max="6392" width="10.7109375" style="1" customWidth="1"/>
    <col min="6393" max="6393" width="11" style="1" customWidth="1"/>
    <col min="6394" max="6395" width="9.140625" style="1" customWidth="1"/>
    <col min="6396" max="6396" width="14.140625" style="1" customWidth="1"/>
    <col min="6397" max="6397" width="11.42578125" style="1" customWidth="1"/>
    <col min="6398" max="6398" width="11.28515625" style="1" customWidth="1"/>
    <col min="6399" max="6399" width="12.28515625" style="1" customWidth="1"/>
    <col min="6400" max="6400" width="11.28515625" style="1" customWidth="1"/>
    <col min="6401" max="6406" width="10.7109375" style="1" bestFit="1" customWidth="1"/>
    <col min="6407" max="6407" width="12.85546875" style="1" customWidth="1"/>
    <col min="6408" max="6408" width="10.7109375" style="1" customWidth="1"/>
    <col min="6409" max="6409" width="11" style="1" customWidth="1"/>
    <col min="6410" max="6410" width="12" style="1" customWidth="1"/>
    <col min="6411" max="6455" width="9.140625" style="1"/>
    <col min="6456" max="6456" width="6" style="1" customWidth="1"/>
    <col min="6457" max="6457" width="9.140625" style="1"/>
    <col min="6458" max="6458" width="15.42578125" style="1" customWidth="1"/>
    <col min="6459" max="6459" width="14.85546875" style="1" customWidth="1"/>
    <col min="6460" max="6460" width="14.140625" style="1" customWidth="1"/>
    <col min="6461" max="6461" width="11.42578125" style="1" customWidth="1"/>
    <col min="6462" max="6462" width="11.28515625" style="1" customWidth="1"/>
    <col min="6463" max="6463" width="12.28515625" style="1" customWidth="1"/>
    <col min="6464" max="6464" width="11.28515625" style="1" customWidth="1"/>
    <col min="6465" max="6470" width="10.7109375" style="1" customWidth="1"/>
    <col min="6471" max="6471" width="12.85546875" style="1" customWidth="1"/>
    <col min="6472" max="6472" width="10.7109375" style="1" customWidth="1"/>
    <col min="6473" max="6473" width="11" style="1" customWidth="1"/>
    <col min="6474" max="6475" width="9.140625" style="1" customWidth="1"/>
    <col min="6476" max="6476" width="14.140625" style="1" customWidth="1"/>
    <col min="6477" max="6477" width="11.42578125" style="1" customWidth="1"/>
    <col min="6478" max="6478" width="11.28515625" style="1" customWidth="1"/>
    <col min="6479" max="6479" width="12.28515625" style="1" customWidth="1"/>
    <col min="6480" max="6480" width="11.28515625" style="1" customWidth="1"/>
    <col min="6481" max="6486" width="10.7109375" style="1" customWidth="1"/>
    <col min="6487" max="6487" width="12.85546875" style="1" customWidth="1"/>
    <col min="6488" max="6488" width="10.7109375" style="1" customWidth="1"/>
    <col min="6489" max="6489" width="11" style="1" customWidth="1"/>
    <col min="6490" max="6491" width="9.140625" style="1" customWidth="1"/>
    <col min="6492" max="6492" width="14.140625" style="1" customWidth="1"/>
    <col min="6493" max="6493" width="11.42578125" style="1" customWidth="1"/>
    <col min="6494" max="6494" width="11.28515625" style="1" customWidth="1"/>
    <col min="6495" max="6495" width="12.28515625" style="1" customWidth="1"/>
    <col min="6496" max="6496" width="11.28515625" style="1" customWidth="1"/>
    <col min="6497" max="6502" width="10.7109375" style="1" customWidth="1"/>
    <col min="6503" max="6503" width="12.85546875" style="1" customWidth="1"/>
    <col min="6504" max="6504" width="10.7109375" style="1" customWidth="1"/>
    <col min="6505" max="6505" width="11" style="1" customWidth="1"/>
    <col min="6506" max="6507" width="9.140625" style="1" customWidth="1"/>
    <col min="6508" max="6508" width="14.140625" style="1" customWidth="1"/>
    <col min="6509" max="6509" width="11.42578125" style="1" customWidth="1"/>
    <col min="6510" max="6510" width="11.28515625" style="1" customWidth="1"/>
    <col min="6511" max="6511" width="12.28515625" style="1" customWidth="1"/>
    <col min="6512" max="6512" width="11.28515625" style="1" customWidth="1"/>
    <col min="6513" max="6518" width="10.7109375" style="1" customWidth="1"/>
    <col min="6519" max="6519" width="12.85546875" style="1" customWidth="1"/>
    <col min="6520" max="6520" width="10.7109375" style="1" customWidth="1"/>
    <col min="6521" max="6521" width="11" style="1" customWidth="1"/>
    <col min="6522" max="6523" width="9.140625" style="1" customWidth="1"/>
    <col min="6524" max="6524" width="14.140625" style="1" customWidth="1"/>
    <col min="6525" max="6525" width="11.42578125" style="1" customWidth="1"/>
    <col min="6526" max="6526" width="11.28515625" style="1" customWidth="1"/>
    <col min="6527" max="6527" width="12.28515625" style="1" customWidth="1"/>
    <col min="6528" max="6528" width="11.28515625" style="1" customWidth="1"/>
    <col min="6529" max="6534" width="10.7109375" style="1" customWidth="1"/>
    <col min="6535" max="6535" width="12.85546875" style="1" customWidth="1"/>
    <col min="6536" max="6536" width="10.7109375" style="1" customWidth="1"/>
    <col min="6537" max="6537" width="11" style="1" customWidth="1"/>
    <col min="6538" max="6539" width="9.140625" style="1" customWidth="1"/>
    <col min="6540" max="6540" width="14.140625" style="1" customWidth="1"/>
    <col min="6541" max="6541" width="11.42578125" style="1" customWidth="1"/>
    <col min="6542" max="6542" width="11.28515625" style="1" customWidth="1"/>
    <col min="6543" max="6543" width="12.28515625" style="1" customWidth="1"/>
    <col min="6544" max="6544" width="11.28515625" style="1" customWidth="1"/>
    <col min="6545" max="6550" width="10.7109375" style="1" customWidth="1"/>
    <col min="6551" max="6551" width="12.85546875" style="1" customWidth="1"/>
    <col min="6552" max="6552" width="10.7109375" style="1" customWidth="1"/>
    <col min="6553" max="6553" width="11" style="1" customWidth="1"/>
    <col min="6554" max="6555" width="9.140625" style="1" customWidth="1"/>
    <col min="6556" max="6556" width="14.140625" style="1" customWidth="1"/>
    <col min="6557" max="6557" width="11.42578125" style="1" customWidth="1"/>
    <col min="6558" max="6558" width="11.28515625" style="1" customWidth="1"/>
    <col min="6559" max="6559" width="12.28515625" style="1" customWidth="1"/>
    <col min="6560" max="6560" width="11.28515625" style="1" customWidth="1"/>
    <col min="6561" max="6566" width="10.7109375" style="1" customWidth="1"/>
    <col min="6567" max="6567" width="12.85546875" style="1" customWidth="1"/>
    <col min="6568" max="6568" width="10.7109375" style="1" customWidth="1"/>
    <col min="6569" max="6569" width="11" style="1" customWidth="1"/>
    <col min="6570" max="6571" width="9.140625" style="1" customWidth="1"/>
    <col min="6572" max="6572" width="14.140625" style="1" customWidth="1"/>
    <col min="6573" max="6573" width="11.42578125" style="1" customWidth="1"/>
    <col min="6574" max="6574" width="11.28515625" style="1" customWidth="1"/>
    <col min="6575" max="6575" width="12.28515625" style="1" customWidth="1"/>
    <col min="6576" max="6576" width="11.28515625" style="1" customWidth="1"/>
    <col min="6577" max="6582" width="10.7109375" style="1" customWidth="1"/>
    <col min="6583" max="6583" width="12.85546875" style="1" customWidth="1"/>
    <col min="6584" max="6584" width="10.7109375" style="1" customWidth="1"/>
    <col min="6585" max="6585" width="11" style="1" customWidth="1"/>
    <col min="6586" max="6587" width="9.140625" style="1" customWidth="1"/>
    <col min="6588" max="6588" width="14.140625" style="1" customWidth="1"/>
    <col min="6589" max="6589" width="11.42578125" style="1" customWidth="1"/>
    <col min="6590" max="6590" width="11.28515625" style="1" customWidth="1"/>
    <col min="6591" max="6591" width="12.28515625" style="1" customWidth="1"/>
    <col min="6592" max="6592" width="11.28515625" style="1" customWidth="1"/>
    <col min="6593" max="6598" width="10.7109375" style="1" customWidth="1"/>
    <col min="6599" max="6599" width="12.85546875" style="1" customWidth="1"/>
    <col min="6600" max="6600" width="10.7109375" style="1" customWidth="1"/>
    <col min="6601" max="6601" width="11" style="1" customWidth="1"/>
    <col min="6602" max="6603" width="9.140625" style="1" customWidth="1"/>
    <col min="6604" max="6604" width="14.140625" style="1" customWidth="1"/>
    <col min="6605" max="6605" width="11.42578125" style="1" customWidth="1"/>
    <col min="6606" max="6606" width="11.28515625" style="1" customWidth="1"/>
    <col min="6607" max="6607" width="12.28515625" style="1" customWidth="1"/>
    <col min="6608" max="6608" width="11.28515625" style="1" customWidth="1"/>
    <col min="6609" max="6614" width="10.7109375" style="1" customWidth="1"/>
    <col min="6615" max="6615" width="12.85546875" style="1" customWidth="1"/>
    <col min="6616" max="6616" width="10.7109375" style="1" customWidth="1"/>
    <col min="6617" max="6617" width="11" style="1" customWidth="1"/>
    <col min="6618" max="6619" width="9.140625" style="1" customWidth="1"/>
    <col min="6620" max="6620" width="14.140625" style="1" customWidth="1"/>
    <col min="6621" max="6621" width="11.42578125" style="1" customWidth="1"/>
    <col min="6622" max="6622" width="11.28515625" style="1" customWidth="1"/>
    <col min="6623" max="6623" width="12.28515625" style="1" customWidth="1"/>
    <col min="6624" max="6624" width="11.28515625" style="1" customWidth="1"/>
    <col min="6625" max="6630" width="10.7109375" style="1" customWidth="1"/>
    <col min="6631" max="6631" width="12.85546875" style="1" customWidth="1"/>
    <col min="6632" max="6632" width="10.7109375" style="1" customWidth="1"/>
    <col min="6633" max="6633" width="11" style="1" customWidth="1"/>
    <col min="6634" max="6635" width="9.140625" style="1" customWidth="1"/>
    <col min="6636" max="6636" width="14.140625" style="1" customWidth="1"/>
    <col min="6637" max="6637" width="11.42578125" style="1" customWidth="1"/>
    <col min="6638" max="6638" width="11.28515625" style="1" customWidth="1"/>
    <col min="6639" max="6639" width="12.28515625" style="1" customWidth="1"/>
    <col min="6640" max="6640" width="11.28515625" style="1" customWidth="1"/>
    <col min="6641" max="6646" width="10.7109375" style="1" customWidth="1"/>
    <col min="6647" max="6647" width="12.85546875" style="1" customWidth="1"/>
    <col min="6648" max="6648" width="10.7109375" style="1" customWidth="1"/>
    <col min="6649" max="6649" width="11" style="1" customWidth="1"/>
    <col min="6650" max="6651" width="9.140625" style="1" customWidth="1"/>
    <col min="6652" max="6652" width="14.140625" style="1" customWidth="1"/>
    <col min="6653" max="6653" width="11.42578125" style="1" customWidth="1"/>
    <col min="6654" max="6654" width="11.28515625" style="1" customWidth="1"/>
    <col min="6655" max="6655" width="12.28515625" style="1" customWidth="1"/>
    <col min="6656" max="6656" width="11.28515625" style="1" customWidth="1"/>
    <col min="6657" max="6662" width="10.7109375" style="1" bestFit="1" customWidth="1"/>
    <col min="6663" max="6663" width="12.85546875" style="1" customWidth="1"/>
    <col min="6664" max="6664" width="10.7109375" style="1" customWidth="1"/>
    <col min="6665" max="6665" width="11" style="1" customWidth="1"/>
    <col min="6666" max="6666" width="12" style="1" customWidth="1"/>
    <col min="6667" max="6711" width="9.140625" style="1"/>
    <col min="6712" max="6712" width="6" style="1" customWidth="1"/>
    <col min="6713" max="6713" width="9.140625" style="1"/>
    <col min="6714" max="6714" width="15.42578125" style="1" customWidth="1"/>
    <col min="6715" max="6715" width="14.85546875" style="1" customWidth="1"/>
    <col min="6716" max="6716" width="14.140625" style="1" customWidth="1"/>
    <col min="6717" max="6717" width="11.42578125" style="1" customWidth="1"/>
    <col min="6718" max="6718" width="11.28515625" style="1" customWidth="1"/>
    <col min="6719" max="6719" width="12.28515625" style="1" customWidth="1"/>
    <col min="6720" max="6720" width="11.28515625" style="1" customWidth="1"/>
    <col min="6721" max="6726" width="10.7109375" style="1" customWidth="1"/>
    <col min="6727" max="6727" width="12.85546875" style="1" customWidth="1"/>
    <col min="6728" max="6728" width="10.7109375" style="1" customWidth="1"/>
    <col min="6729" max="6729" width="11" style="1" customWidth="1"/>
    <col min="6730" max="6731" width="9.140625" style="1" customWidth="1"/>
    <col min="6732" max="6732" width="14.140625" style="1" customWidth="1"/>
    <col min="6733" max="6733" width="11.42578125" style="1" customWidth="1"/>
    <col min="6734" max="6734" width="11.28515625" style="1" customWidth="1"/>
    <col min="6735" max="6735" width="12.28515625" style="1" customWidth="1"/>
    <col min="6736" max="6736" width="11.28515625" style="1" customWidth="1"/>
    <col min="6737" max="6742" width="10.7109375" style="1" customWidth="1"/>
    <col min="6743" max="6743" width="12.85546875" style="1" customWidth="1"/>
    <col min="6744" max="6744" width="10.7109375" style="1" customWidth="1"/>
    <col min="6745" max="6745" width="11" style="1" customWidth="1"/>
    <col min="6746" max="6747" width="9.140625" style="1" customWidth="1"/>
    <col min="6748" max="6748" width="14.140625" style="1" customWidth="1"/>
    <col min="6749" max="6749" width="11.42578125" style="1" customWidth="1"/>
    <col min="6750" max="6750" width="11.28515625" style="1" customWidth="1"/>
    <col min="6751" max="6751" width="12.28515625" style="1" customWidth="1"/>
    <col min="6752" max="6752" width="11.28515625" style="1" customWidth="1"/>
    <col min="6753" max="6758" width="10.7109375" style="1" customWidth="1"/>
    <col min="6759" max="6759" width="12.85546875" style="1" customWidth="1"/>
    <col min="6760" max="6760" width="10.7109375" style="1" customWidth="1"/>
    <col min="6761" max="6761" width="11" style="1" customWidth="1"/>
    <col min="6762" max="6763" width="9.140625" style="1" customWidth="1"/>
    <col min="6764" max="6764" width="14.140625" style="1" customWidth="1"/>
    <col min="6765" max="6765" width="11.42578125" style="1" customWidth="1"/>
    <col min="6766" max="6766" width="11.28515625" style="1" customWidth="1"/>
    <col min="6767" max="6767" width="12.28515625" style="1" customWidth="1"/>
    <col min="6768" max="6768" width="11.28515625" style="1" customWidth="1"/>
    <col min="6769" max="6774" width="10.7109375" style="1" customWidth="1"/>
    <col min="6775" max="6775" width="12.85546875" style="1" customWidth="1"/>
    <col min="6776" max="6776" width="10.7109375" style="1" customWidth="1"/>
    <col min="6777" max="6777" width="11" style="1" customWidth="1"/>
    <col min="6778" max="6779" width="9.140625" style="1" customWidth="1"/>
    <col min="6780" max="6780" width="14.140625" style="1" customWidth="1"/>
    <col min="6781" max="6781" width="11.42578125" style="1" customWidth="1"/>
    <col min="6782" max="6782" width="11.28515625" style="1" customWidth="1"/>
    <col min="6783" max="6783" width="12.28515625" style="1" customWidth="1"/>
    <col min="6784" max="6784" width="11.28515625" style="1" customWidth="1"/>
    <col min="6785" max="6790" width="10.7109375" style="1" customWidth="1"/>
    <col min="6791" max="6791" width="12.85546875" style="1" customWidth="1"/>
    <col min="6792" max="6792" width="10.7109375" style="1" customWidth="1"/>
    <col min="6793" max="6793" width="11" style="1" customWidth="1"/>
    <col min="6794" max="6795" width="9.140625" style="1" customWidth="1"/>
    <col min="6796" max="6796" width="14.140625" style="1" customWidth="1"/>
    <col min="6797" max="6797" width="11.42578125" style="1" customWidth="1"/>
    <col min="6798" max="6798" width="11.28515625" style="1" customWidth="1"/>
    <col min="6799" max="6799" width="12.28515625" style="1" customWidth="1"/>
    <col min="6800" max="6800" width="11.28515625" style="1" customWidth="1"/>
    <col min="6801" max="6806" width="10.7109375" style="1" customWidth="1"/>
    <col min="6807" max="6807" width="12.85546875" style="1" customWidth="1"/>
    <col min="6808" max="6808" width="10.7109375" style="1" customWidth="1"/>
    <col min="6809" max="6809" width="11" style="1" customWidth="1"/>
    <col min="6810" max="6811" width="9.140625" style="1" customWidth="1"/>
    <col min="6812" max="6812" width="14.140625" style="1" customWidth="1"/>
    <col min="6813" max="6813" width="11.42578125" style="1" customWidth="1"/>
    <col min="6814" max="6814" width="11.28515625" style="1" customWidth="1"/>
    <col min="6815" max="6815" width="12.28515625" style="1" customWidth="1"/>
    <col min="6816" max="6816" width="11.28515625" style="1" customWidth="1"/>
    <col min="6817" max="6822" width="10.7109375" style="1" customWidth="1"/>
    <col min="6823" max="6823" width="12.85546875" style="1" customWidth="1"/>
    <col min="6824" max="6824" width="10.7109375" style="1" customWidth="1"/>
    <col min="6825" max="6825" width="11" style="1" customWidth="1"/>
    <col min="6826" max="6827" width="9.140625" style="1" customWidth="1"/>
    <col min="6828" max="6828" width="14.140625" style="1" customWidth="1"/>
    <col min="6829" max="6829" width="11.42578125" style="1" customWidth="1"/>
    <col min="6830" max="6830" width="11.28515625" style="1" customWidth="1"/>
    <col min="6831" max="6831" width="12.28515625" style="1" customWidth="1"/>
    <col min="6832" max="6832" width="11.28515625" style="1" customWidth="1"/>
    <col min="6833" max="6838" width="10.7109375" style="1" customWidth="1"/>
    <col min="6839" max="6839" width="12.85546875" style="1" customWidth="1"/>
    <col min="6840" max="6840" width="10.7109375" style="1" customWidth="1"/>
    <col min="6841" max="6841" width="11" style="1" customWidth="1"/>
    <col min="6842" max="6843" width="9.140625" style="1" customWidth="1"/>
    <col min="6844" max="6844" width="14.140625" style="1" customWidth="1"/>
    <col min="6845" max="6845" width="11.42578125" style="1" customWidth="1"/>
    <col min="6846" max="6846" width="11.28515625" style="1" customWidth="1"/>
    <col min="6847" max="6847" width="12.28515625" style="1" customWidth="1"/>
    <col min="6848" max="6848" width="11.28515625" style="1" customWidth="1"/>
    <col min="6849" max="6854" width="10.7109375" style="1" customWidth="1"/>
    <col min="6855" max="6855" width="12.85546875" style="1" customWidth="1"/>
    <col min="6856" max="6856" width="10.7109375" style="1" customWidth="1"/>
    <col min="6857" max="6857" width="11" style="1" customWidth="1"/>
    <col min="6858" max="6859" width="9.140625" style="1" customWidth="1"/>
    <col min="6860" max="6860" width="14.140625" style="1" customWidth="1"/>
    <col min="6861" max="6861" width="11.42578125" style="1" customWidth="1"/>
    <col min="6862" max="6862" width="11.28515625" style="1" customWidth="1"/>
    <col min="6863" max="6863" width="12.28515625" style="1" customWidth="1"/>
    <col min="6864" max="6864" width="11.28515625" style="1" customWidth="1"/>
    <col min="6865" max="6870" width="10.7109375" style="1" customWidth="1"/>
    <col min="6871" max="6871" width="12.85546875" style="1" customWidth="1"/>
    <col min="6872" max="6872" width="10.7109375" style="1" customWidth="1"/>
    <col min="6873" max="6873" width="11" style="1" customWidth="1"/>
    <col min="6874" max="6875" width="9.140625" style="1" customWidth="1"/>
    <col min="6876" max="6876" width="14.140625" style="1" customWidth="1"/>
    <col min="6877" max="6877" width="11.42578125" style="1" customWidth="1"/>
    <col min="6878" max="6878" width="11.28515625" style="1" customWidth="1"/>
    <col min="6879" max="6879" width="12.28515625" style="1" customWidth="1"/>
    <col min="6880" max="6880" width="11.28515625" style="1" customWidth="1"/>
    <col min="6881" max="6886" width="10.7109375" style="1" customWidth="1"/>
    <col min="6887" max="6887" width="12.85546875" style="1" customWidth="1"/>
    <col min="6888" max="6888" width="10.7109375" style="1" customWidth="1"/>
    <col min="6889" max="6889" width="11" style="1" customWidth="1"/>
    <col min="6890" max="6891" width="9.140625" style="1" customWidth="1"/>
    <col min="6892" max="6892" width="14.140625" style="1" customWidth="1"/>
    <col min="6893" max="6893" width="11.42578125" style="1" customWidth="1"/>
    <col min="6894" max="6894" width="11.28515625" style="1" customWidth="1"/>
    <col min="6895" max="6895" width="12.28515625" style="1" customWidth="1"/>
    <col min="6896" max="6896" width="11.28515625" style="1" customWidth="1"/>
    <col min="6897" max="6902" width="10.7109375" style="1" customWidth="1"/>
    <col min="6903" max="6903" width="12.85546875" style="1" customWidth="1"/>
    <col min="6904" max="6904" width="10.7109375" style="1" customWidth="1"/>
    <col min="6905" max="6905" width="11" style="1" customWidth="1"/>
    <col min="6906" max="6907" width="9.140625" style="1" customWidth="1"/>
    <col min="6908" max="6908" width="14.140625" style="1" customWidth="1"/>
    <col min="6909" max="6909" width="11.42578125" style="1" customWidth="1"/>
    <col min="6910" max="6910" width="11.28515625" style="1" customWidth="1"/>
    <col min="6911" max="6911" width="12.28515625" style="1" customWidth="1"/>
    <col min="6912" max="6912" width="11.28515625" style="1" customWidth="1"/>
    <col min="6913" max="6918" width="10.7109375" style="1" bestFit="1" customWidth="1"/>
    <col min="6919" max="6919" width="12.85546875" style="1" customWidth="1"/>
    <col min="6920" max="6920" width="10.7109375" style="1" customWidth="1"/>
    <col min="6921" max="6921" width="11" style="1" customWidth="1"/>
    <col min="6922" max="6922" width="12" style="1" customWidth="1"/>
    <col min="6923" max="6967" width="9.140625" style="1"/>
    <col min="6968" max="6968" width="6" style="1" customWidth="1"/>
    <col min="6969" max="6969" width="9.140625" style="1"/>
    <col min="6970" max="6970" width="15.42578125" style="1" customWidth="1"/>
    <col min="6971" max="6971" width="14.85546875" style="1" customWidth="1"/>
    <col min="6972" max="6972" width="14.140625" style="1" customWidth="1"/>
    <col min="6973" max="6973" width="11.42578125" style="1" customWidth="1"/>
    <col min="6974" max="6974" width="11.28515625" style="1" customWidth="1"/>
    <col min="6975" max="6975" width="12.28515625" style="1" customWidth="1"/>
    <col min="6976" max="6976" width="11.28515625" style="1" customWidth="1"/>
    <col min="6977" max="6982" width="10.7109375" style="1" customWidth="1"/>
    <col min="6983" max="6983" width="12.85546875" style="1" customWidth="1"/>
    <col min="6984" max="6984" width="10.7109375" style="1" customWidth="1"/>
    <col min="6985" max="6985" width="11" style="1" customWidth="1"/>
    <col min="6986" max="6987" width="9.140625" style="1" customWidth="1"/>
    <col min="6988" max="6988" width="14.140625" style="1" customWidth="1"/>
    <col min="6989" max="6989" width="11.42578125" style="1" customWidth="1"/>
    <col min="6990" max="6990" width="11.28515625" style="1" customWidth="1"/>
    <col min="6991" max="6991" width="12.28515625" style="1" customWidth="1"/>
    <col min="6992" max="6992" width="11.28515625" style="1" customWidth="1"/>
    <col min="6993" max="6998" width="10.7109375" style="1" customWidth="1"/>
    <col min="6999" max="6999" width="12.85546875" style="1" customWidth="1"/>
    <col min="7000" max="7000" width="10.7109375" style="1" customWidth="1"/>
    <col min="7001" max="7001" width="11" style="1" customWidth="1"/>
    <col min="7002" max="7003" width="9.140625" style="1" customWidth="1"/>
    <col min="7004" max="7004" width="14.140625" style="1" customWidth="1"/>
    <col min="7005" max="7005" width="11.42578125" style="1" customWidth="1"/>
    <col min="7006" max="7006" width="11.28515625" style="1" customWidth="1"/>
    <col min="7007" max="7007" width="12.28515625" style="1" customWidth="1"/>
    <col min="7008" max="7008" width="11.28515625" style="1" customWidth="1"/>
    <col min="7009" max="7014" width="10.7109375" style="1" customWidth="1"/>
    <col min="7015" max="7015" width="12.85546875" style="1" customWidth="1"/>
    <col min="7016" max="7016" width="10.7109375" style="1" customWidth="1"/>
    <col min="7017" max="7017" width="11" style="1" customWidth="1"/>
    <col min="7018" max="7019" width="9.140625" style="1" customWidth="1"/>
    <col min="7020" max="7020" width="14.140625" style="1" customWidth="1"/>
    <col min="7021" max="7021" width="11.42578125" style="1" customWidth="1"/>
    <col min="7022" max="7022" width="11.28515625" style="1" customWidth="1"/>
    <col min="7023" max="7023" width="12.28515625" style="1" customWidth="1"/>
    <col min="7024" max="7024" width="11.28515625" style="1" customWidth="1"/>
    <col min="7025" max="7030" width="10.7109375" style="1" customWidth="1"/>
    <col min="7031" max="7031" width="12.85546875" style="1" customWidth="1"/>
    <col min="7032" max="7032" width="10.7109375" style="1" customWidth="1"/>
    <col min="7033" max="7033" width="11" style="1" customWidth="1"/>
    <col min="7034" max="7035" width="9.140625" style="1" customWidth="1"/>
    <col min="7036" max="7036" width="14.140625" style="1" customWidth="1"/>
    <col min="7037" max="7037" width="11.42578125" style="1" customWidth="1"/>
    <col min="7038" max="7038" width="11.28515625" style="1" customWidth="1"/>
    <col min="7039" max="7039" width="12.28515625" style="1" customWidth="1"/>
    <col min="7040" max="7040" width="11.28515625" style="1" customWidth="1"/>
    <col min="7041" max="7046" width="10.7109375" style="1" customWidth="1"/>
    <col min="7047" max="7047" width="12.85546875" style="1" customWidth="1"/>
    <col min="7048" max="7048" width="10.7109375" style="1" customWidth="1"/>
    <col min="7049" max="7049" width="11" style="1" customWidth="1"/>
    <col min="7050" max="7051" width="9.140625" style="1" customWidth="1"/>
    <col min="7052" max="7052" width="14.140625" style="1" customWidth="1"/>
    <col min="7053" max="7053" width="11.42578125" style="1" customWidth="1"/>
    <col min="7054" max="7054" width="11.28515625" style="1" customWidth="1"/>
    <col min="7055" max="7055" width="12.28515625" style="1" customWidth="1"/>
    <col min="7056" max="7056" width="11.28515625" style="1" customWidth="1"/>
    <col min="7057" max="7062" width="10.7109375" style="1" customWidth="1"/>
    <col min="7063" max="7063" width="12.85546875" style="1" customWidth="1"/>
    <col min="7064" max="7064" width="10.7109375" style="1" customWidth="1"/>
    <col min="7065" max="7065" width="11" style="1" customWidth="1"/>
    <col min="7066" max="7067" width="9.140625" style="1" customWidth="1"/>
    <col min="7068" max="7068" width="14.140625" style="1" customWidth="1"/>
    <col min="7069" max="7069" width="11.42578125" style="1" customWidth="1"/>
    <col min="7070" max="7070" width="11.28515625" style="1" customWidth="1"/>
    <col min="7071" max="7071" width="12.28515625" style="1" customWidth="1"/>
    <col min="7072" max="7072" width="11.28515625" style="1" customWidth="1"/>
    <col min="7073" max="7078" width="10.7109375" style="1" customWidth="1"/>
    <col min="7079" max="7079" width="12.85546875" style="1" customWidth="1"/>
    <col min="7080" max="7080" width="10.7109375" style="1" customWidth="1"/>
    <col min="7081" max="7081" width="11" style="1" customWidth="1"/>
    <col min="7082" max="7083" width="9.140625" style="1" customWidth="1"/>
    <col min="7084" max="7084" width="14.140625" style="1" customWidth="1"/>
    <col min="7085" max="7085" width="11.42578125" style="1" customWidth="1"/>
    <col min="7086" max="7086" width="11.28515625" style="1" customWidth="1"/>
    <col min="7087" max="7087" width="12.28515625" style="1" customWidth="1"/>
    <col min="7088" max="7088" width="11.28515625" style="1" customWidth="1"/>
    <col min="7089" max="7094" width="10.7109375" style="1" customWidth="1"/>
    <col min="7095" max="7095" width="12.85546875" style="1" customWidth="1"/>
    <col min="7096" max="7096" width="10.7109375" style="1" customWidth="1"/>
    <col min="7097" max="7097" width="11" style="1" customWidth="1"/>
    <col min="7098" max="7099" width="9.140625" style="1" customWidth="1"/>
    <col min="7100" max="7100" width="14.140625" style="1" customWidth="1"/>
    <col min="7101" max="7101" width="11.42578125" style="1" customWidth="1"/>
    <col min="7102" max="7102" width="11.28515625" style="1" customWidth="1"/>
    <col min="7103" max="7103" width="12.28515625" style="1" customWidth="1"/>
    <col min="7104" max="7104" width="11.28515625" style="1" customWidth="1"/>
    <col min="7105" max="7110" width="10.7109375" style="1" customWidth="1"/>
    <col min="7111" max="7111" width="12.85546875" style="1" customWidth="1"/>
    <col min="7112" max="7112" width="10.7109375" style="1" customWidth="1"/>
    <col min="7113" max="7113" width="11" style="1" customWidth="1"/>
    <col min="7114" max="7115" width="9.140625" style="1" customWidth="1"/>
    <col min="7116" max="7116" width="14.140625" style="1" customWidth="1"/>
    <col min="7117" max="7117" width="11.42578125" style="1" customWidth="1"/>
    <col min="7118" max="7118" width="11.28515625" style="1" customWidth="1"/>
    <col min="7119" max="7119" width="12.28515625" style="1" customWidth="1"/>
    <col min="7120" max="7120" width="11.28515625" style="1" customWidth="1"/>
    <col min="7121" max="7126" width="10.7109375" style="1" customWidth="1"/>
    <col min="7127" max="7127" width="12.85546875" style="1" customWidth="1"/>
    <col min="7128" max="7128" width="10.7109375" style="1" customWidth="1"/>
    <col min="7129" max="7129" width="11" style="1" customWidth="1"/>
    <col min="7130" max="7131" width="9.140625" style="1" customWidth="1"/>
    <col min="7132" max="7132" width="14.140625" style="1" customWidth="1"/>
    <col min="7133" max="7133" width="11.42578125" style="1" customWidth="1"/>
    <col min="7134" max="7134" width="11.28515625" style="1" customWidth="1"/>
    <col min="7135" max="7135" width="12.28515625" style="1" customWidth="1"/>
    <col min="7136" max="7136" width="11.28515625" style="1" customWidth="1"/>
    <col min="7137" max="7142" width="10.7109375" style="1" customWidth="1"/>
    <col min="7143" max="7143" width="12.85546875" style="1" customWidth="1"/>
    <col min="7144" max="7144" width="10.7109375" style="1" customWidth="1"/>
    <col min="7145" max="7145" width="11" style="1" customWidth="1"/>
    <col min="7146" max="7147" width="9.140625" style="1" customWidth="1"/>
    <col min="7148" max="7148" width="14.140625" style="1" customWidth="1"/>
    <col min="7149" max="7149" width="11.42578125" style="1" customWidth="1"/>
    <col min="7150" max="7150" width="11.28515625" style="1" customWidth="1"/>
    <col min="7151" max="7151" width="12.28515625" style="1" customWidth="1"/>
    <col min="7152" max="7152" width="11.28515625" style="1" customWidth="1"/>
    <col min="7153" max="7158" width="10.7109375" style="1" customWidth="1"/>
    <col min="7159" max="7159" width="12.85546875" style="1" customWidth="1"/>
    <col min="7160" max="7160" width="10.7109375" style="1" customWidth="1"/>
    <col min="7161" max="7161" width="11" style="1" customWidth="1"/>
    <col min="7162" max="7163" width="9.140625" style="1" customWidth="1"/>
    <col min="7164" max="7164" width="14.140625" style="1" customWidth="1"/>
    <col min="7165" max="7165" width="11.42578125" style="1" customWidth="1"/>
    <col min="7166" max="7166" width="11.28515625" style="1" customWidth="1"/>
    <col min="7167" max="7167" width="12.28515625" style="1" customWidth="1"/>
    <col min="7168" max="7168" width="11.28515625" style="1" customWidth="1"/>
    <col min="7169" max="7174" width="10.7109375" style="1" bestFit="1" customWidth="1"/>
    <col min="7175" max="7175" width="12.85546875" style="1" customWidth="1"/>
    <col min="7176" max="7176" width="10.7109375" style="1" customWidth="1"/>
    <col min="7177" max="7177" width="11" style="1" customWidth="1"/>
    <col min="7178" max="7178" width="12" style="1" customWidth="1"/>
    <col min="7179" max="7223" width="9.140625" style="1"/>
    <col min="7224" max="7224" width="6" style="1" customWidth="1"/>
    <col min="7225" max="7225" width="9.140625" style="1"/>
    <col min="7226" max="7226" width="15.42578125" style="1" customWidth="1"/>
    <col min="7227" max="7227" width="14.85546875" style="1" customWidth="1"/>
    <col min="7228" max="7228" width="14.140625" style="1" customWidth="1"/>
    <col min="7229" max="7229" width="11.42578125" style="1" customWidth="1"/>
    <col min="7230" max="7230" width="11.28515625" style="1" customWidth="1"/>
    <col min="7231" max="7231" width="12.28515625" style="1" customWidth="1"/>
    <col min="7232" max="7232" width="11.28515625" style="1" customWidth="1"/>
    <col min="7233" max="7238" width="10.7109375" style="1" customWidth="1"/>
    <col min="7239" max="7239" width="12.85546875" style="1" customWidth="1"/>
    <col min="7240" max="7240" width="10.7109375" style="1" customWidth="1"/>
    <col min="7241" max="7241" width="11" style="1" customWidth="1"/>
    <col min="7242" max="7243" width="9.140625" style="1" customWidth="1"/>
    <col min="7244" max="7244" width="14.140625" style="1" customWidth="1"/>
    <col min="7245" max="7245" width="11.42578125" style="1" customWidth="1"/>
    <col min="7246" max="7246" width="11.28515625" style="1" customWidth="1"/>
    <col min="7247" max="7247" width="12.28515625" style="1" customWidth="1"/>
    <col min="7248" max="7248" width="11.28515625" style="1" customWidth="1"/>
    <col min="7249" max="7254" width="10.7109375" style="1" customWidth="1"/>
    <col min="7255" max="7255" width="12.85546875" style="1" customWidth="1"/>
    <col min="7256" max="7256" width="10.7109375" style="1" customWidth="1"/>
    <col min="7257" max="7257" width="11" style="1" customWidth="1"/>
    <col min="7258" max="7259" width="9.140625" style="1" customWidth="1"/>
    <col min="7260" max="7260" width="14.140625" style="1" customWidth="1"/>
    <col min="7261" max="7261" width="11.42578125" style="1" customWidth="1"/>
    <col min="7262" max="7262" width="11.28515625" style="1" customWidth="1"/>
    <col min="7263" max="7263" width="12.28515625" style="1" customWidth="1"/>
    <col min="7264" max="7264" width="11.28515625" style="1" customWidth="1"/>
    <col min="7265" max="7270" width="10.7109375" style="1" customWidth="1"/>
    <col min="7271" max="7271" width="12.85546875" style="1" customWidth="1"/>
    <col min="7272" max="7272" width="10.7109375" style="1" customWidth="1"/>
    <col min="7273" max="7273" width="11" style="1" customWidth="1"/>
    <col min="7274" max="7275" width="9.140625" style="1" customWidth="1"/>
    <col min="7276" max="7276" width="14.140625" style="1" customWidth="1"/>
    <col min="7277" max="7277" width="11.42578125" style="1" customWidth="1"/>
    <col min="7278" max="7278" width="11.28515625" style="1" customWidth="1"/>
    <col min="7279" max="7279" width="12.28515625" style="1" customWidth="1"/>
    <col min="7280" max="7280" width="11.28515625" style="1" customWidth="1"/>
    <col min="7281" max="7286" width="10.7109375" style="1" customWidth="1"/>
    <col min="7287" max="7287" width="12.85546875" style="1" customWidth="1"/>
    <col min="7288" max="7288" width="10.7109375" style="1" customWidth="1"/>
    <col min="7289" max="7289" width="11" style="1" customWidth="1"/>
    <col min="7290" max="7291" width="9.140625" style="1" customWidth="1"/>
    <col min="7292" max="7292" width="14.140625" style="1" customWidth="1"/>
    <col min="7293" max="7293" width="11.42578125" style="1" customWidth="1"/>
    <col min="7294" max="7294" width="11.28515625" style="1" customWidth="1"/>
    <col min="7295" max="7295" width="12.28515625" style="1" customWidth="1"/>
    <col min="7296" max="7296" width="11.28515625" style="1" customWidth="1"/>
    <col min="7297" max="7302" width="10.7109375" style="1" customWidth="1"/>
    <col min="7303" max="7303" width="12.85546875" style="1" customWidth="1"/>
    <col min="7304" max="7304" width="10.7109375" style="1" customWidth="1"/>
    <col min="7305" max="7305" width="11" style="1" customWidth="1"/>
    <col min="7306" max="7307" width="9.140625" style="1" customWidth="1"/>
    <col min="7308" max="7308" width="14.140625" style="1" customWidth="1"/>
    <col min="7309" max="7309" width="11.42578125" style="1" customWidth="1"/>
    <col min="7310" max="7310" width="11.28515625" style="1" customWidth="1"/>
    <col min="7311" max="7311" width="12.28515625" style="1" customWidth="1"/>
    <col min="7312" max="7312" width="11.28515625" style="1" customWidth="1"/>
    <col min="7313" max="7318" width="10.7109375" style="1" customWidth="1"/>
    <col min="7319" max="7319" width="12.85546875" style="1" customWidth="1"/>
    <col min="7320" max="7320" width="10.7109375" style="1" customWidth="1"/>
    <col min="7321" max="7321" width="11" style="1" customWidth="1"/>
    <col min="7322" max="7323" width="9.140625" style="1" customWidth="1"/>
    <col min="7324" max="7324" width="14.140625" style="1" customWidth="1"/>
    <col min="7325" max="7325" width="11.42578125" style="1" customWidth="1"/>
    <col min="7326" max="7326" width="11.28515625" style="1" customWidth="1"/>
    <col min="7327" max="7327" width="12.28515625" style="1" customWidth="1"/>
    <col min="7328" max="7328" width="11.28515625" style="1" customWidth="1"/>
    <col min="7329" max="7334" width="10.7109375" style="1" customWidth="1"/>
    <col min="7335" max="7335" width="12.85546875" style="1" customWidth="1"/>
    <col min="7336" max="7336" width="10.7109375" style="1" customWidth="1"/>
    <col min="7337" max="7337" width="11" style="1" customWidth="1"/>
    <col min="7338" max="7339" width="9.140625" style="1" customWidth="1"/>
    <col min="7340" max="7340" width="14.140625" style="1" customWidth="1"/>
    <col min="7341" max="7341" width="11.42578125" style="1" customWidth="1"/>
    <col min="7342" max="7342" width="11.28515625" style="1" customWidth="1"/>
    <col min="7343" max="7343" width="12.28515625" style="1" customWidth="1"/>
    <col min="7344" max="7344" width="11.28515625" style="1" customWidth="1"/>
    <col min="7345" max="7350" width="10.7109375" style="1" customWidth="1"/>
    <col min="7351" max="7351" width="12.85546875" style="1" customWidth="1"/>
    <col min="7352" max="7352" width="10.7109375" style="1" customWidth="1"/>
    <col min="7353" max="7353" width="11" style="1" customWidth="1"/>
    <col min="7354" max="7355" width="9.140625" style="1" customWidth="1"/>
    <col min="7356" max="7356" width="14.140625" style="1" customWidth="1"/>
    <col min="7357" max="7357" width="11.42578125" style="1" customWidth="1"/>
    <col min="7358" max="7358" width="11.28515625" style="1" customWidth="1"/>
    <col min="7359" max="7359" width="12.28515625" style="1" customWidth="1"/>
    <col min="7360" max="7360" width="11.28515625" style="1" customWidth="1"/>
    <col min="7361" max="7366" width="10.7109375" style="1" customWidth="1"/>
    <col min="7367" max="7367" width="12.85546875" style="1" customWidth="1"/>
    <col min="7368" max="7368" width="10.7109375" style="1" customWidth="1"/>
    <col min="7369" max="7369" width="11" style="1" customWidth="1"/>
    <col min="7370" max="7371" width="9.140625" style="1" customWidth="1"/>
    <col min="7372" max="7372" width="14.140625" style="1" customWidth="1"/>
    <col min="7373" max="7373" width="11.42578125" style="1" customWidth="1"/>
    <col min="7374" max="7374" width="11.28515625" style="1" customWidth="1"/>
    <col min="7375" max="7375" width="12.28515625" style="1" customWidth="1"/>
    <col min="7376" max="7376" width="11.28515625" style="1" customWidth="1"/>
    <col min="7377" max="7382" width="10.7109375" style="1" customWidth="1"/>
    <col min="7383" max="7383" width="12.85546875" style="1" customWidth="1"/>
    <col min="7384" max="7384" width="10.7109375" style="1" customWidth="1"/>
    <col min="7385" max="7385" width="11" style="1" customWidth="1"/>
    <col min="7386" max="7387" width="9.140625" style="1" customWidth="1"/>
    <col min="7388" max="7388" width="14.140625" style="1" customWidth="1"/>
    <col min="7389" max="7389" width="11.42578125" style="1" customWidth="1"/>
    <col min="7390" max="7390" width="11.28515625" style="1" customWidth="1"/>
    <col min="7391" max="7391" width="12.28515625" style="1" customWidth="1"/>
    <col min="7392" max="7392" width="11.28515625" style="1" customWidth="1"/>
    <col min="7393" max="7398" width="10.7109375" style="1" customWidth="1"/>
    <col min="7399" max="7399" width="12.85546875" style="1" customWidth="1"/>
    <col min="7400" max="7400" width="10.7109375" style="1" customWidth="1"/>
    <col min="7401" max="7401" width="11" style="1" customWidth="1"/>
    <col min="7402" max="7403" width="9.140625" style="1" customWidth="1"/>
    <col min="7404" max="7404" width="14.140625" style="1" customWidth="1"/>
    <col min="7405" max="7405" width="11.42578125" style="1" customWidth="1"/>
    <col min="7406" max="7406" width="11.28515625" style="1" customWidth="1"/>
    <col min="7407" max="7407" width="12.28515625" style="1" customWidth="1"/>
    <col min="7408" max="7408" width="11.28515625" style="1" customWidth="1"/>
    <col min="7409" max="7414" width="10.7109375" style="1" customWidth="1"/>
    <col min="7415" max="7415" width="12.85546875" style="1" customWidth="1"/>
    <col min="7416" max="7416" width="10.7109375" style="1" customWidth="1"/>
    <col min="7417" max="7417" width="11" style="1" customWidth="1"/>
    <col min="7418" max="7419" width="9.140625" style="1" customWidth="1"/>
    <col min="7420" max="7420" width="14.140625" style="1" customWidth="1"/>
    <col min="7421" max="7421" width="11.42578125" style="1" customWidth="1"/>
    <col min="7422" max="7422" width="11.28515625" style="1" customWidth="1"/>
    <col min="7423" max="7423" width="12.28515625" style="1" customWidth="1"/>
    <col min="7424" max="7424" width="11.28515625" style="1" customWidth="1"/>
    <col min="7425" max="7430" width="10.7109375" style="1" bestFit="1" customWidth="1"/>
    <col min="7431" max="7431" width="12.85546875" style="1" customWidth="1"/>
    <col min="7432" max="7432" width="10.7109375" style="1" customWidth="1"/>
    <col min="7433" max="7433" width="11" style="1" customWidth="1"/>
    <col min="7434" max="7434" width="12" style="1" customWidth="1"/>
    <col min="7435" max="7479" width="9.140625" style="1"/>
    <col min="7480" max="7480" width="6" style="1" customWidth="1"/>
    <col min="7481" max="7481" width="9.140625" style="1"/>
    <col min="7482" max="7482" width="15.42578125" style="1" customWidth="1"/>
    <col min="7483" max="7483" width="14.85546875" style="1" customWidth="1"/>
    <col min="7484" max="7484" width="14.140625" style="1" customWidth="1"/>
    <col min="7485" max="7485" width="11.42578125" style="1" customWidth="1"/>
    <col min="7486" max="7486" width="11.28515625" style="1" customWidth="1"/>
    <col min="7487" max="7487" width="12.28515625" style="1" customWidth="1"/>
    <col min="7488" max="7488" width="11.28515625" style="1" customWidth="1"/>
    <col min="7489" max="7494" width="10.7109375" style="1" customWidth="1"/>
    <col min="7495" max="7495" width="12.85546875" style="1" customWidth="1"/>
    <col min="7496" max="7496" width="10.7109375" style="1" customWidth="1"/>
    <col min="7497" max="7497" width="11" style="1" customWidth="1"/>
    <col min="7498" max="7499" width="9.140625" style="1" customWidth="1"/>
    <col min="7500" max="7500" width="14.140625" style="1" customWidth="1"/>
    <col min="7501" max="7501" width="11.42578125" style="1" customWidth="1"/>
    <col min="7502" max="7502" width="11.28515625" style="1" customWidth="1"/>
    <col min="7503" max="7503" width="12.28515625" style="1" customWidth="1"/>
    <col min="7504" max="7504" width="11.28515625" style="1" customWidth="1"/>
    <col min="7505" max="7510" width="10.7109375" style="1" customWidth="1"/>
    <col min="7511" max="7511" width="12.85546875" style="1" customWidth="1"/>
    <col min="7512" max="7512" width="10.7109375" style="1" customWidth="1"/>
    <col min="7513" max="7513" width="11" style="1" customWidth="1"/>
    <col min="7514" max="7515" width="9.140625" style="1" customWidth="1"/>
    <col min="7516" max="7516" width="14.140625" style="1" customWidth="1"/>
    <col min="7517" max="7517" width="11.42578125" style="1" customWidth="1"/>
    <col min="7518" max="7518" width="11.28515625" style="1" customWidth="1"/>
    <col min="7519" max="7519" width="12.28515625" style="1" customWidth="1"/>
    <col min="7520" max="7520" width="11.28515625" style="1" customWidth="1"/>
    <col min="7521" max="7526" width="10.7109375" style="1" customWidth="1"/>
    <col min="7527" max="7527" width="12.85546875" style="1" customWidth="1"/>
    <col min="7528" max="7528" width="10.7109375" style="1" customWidth="1"/>
    <col min="7529" max="7529" width="11" style="1" customWidth="1"/>
    <col min="7530" max="7531" width="9.140625" style="1" customWidth="1"/>
    <col min="7532" max="7532" width="14.140625" style="1" customWidth="1"/>
    <col min="7533" max="7533" width="11.42578125" style="1" customWidth="1"/>
    <col min="7534" max="7534" width="11.28515625" style="1" customWidth="1"/>
    <col min="7535" max="7535" width="12.28515625" style="1" customWidth="1"/>
    <col min="7536" max="7536" width="11.28515625" style="1" customWidth="1"/>
    <col min="7537" max="7542" width="10.7109375" style="1" customWidth="1"/>
    <col min="7543" max="7543" width="12.85546875" style="1" customWidth="1"/>
    <col min="7544" max="7544" width="10.7109375" style="1" customWidth="1"/>
    <col min="7545" max="7545" width="11" style="1" customWidth="1"/>
    <col min="7546" max="7547" width="9.140625" style="1" customWidth="1"/>
    <col min="7548" max="7548" width="14.140625" style="1" customWidth="1"/>
    <col min="7549" max="7549" width="11.42578125" style="1" customWidth="1"/>
    <col min="7550" max="7550" width="11.28515625" style="1" customWidth="1"/>
    <col min="7551" max="7551" width="12.28515625" style="1" customWidth="1"/>
    <col min="7552" max="7552" width="11.28515625" style="1" customWidth="1"/>
    <col min="7553" max="7558" width="10.7109375" style="1" customWidth="1"/>
    <col min="7559" max="7559" width="12.85546875" style="1" customWidth="1"/>
    <col min="7560" max="7560" width="10.7109375" style="1" customWidth="1"/>
    <col min="7561" max="7561" width="11" style="1" customWidth="1"/>
    <col min="7562" max="7563" width="9.140625" style="1" customWidth="1"/>
    <col min="7564" max="7564" width="14.140625" style="1" customWidth="1"/>
    <col min="7565" max="7565" width="11.42578125" style="1" customWidth="1"/>
    <col min="7566" max="7566" width="11.28515625" style="1" customWidth="1"/>
    <col min="7567" max="7567" width="12.28515625" style="1" customWidth="1"/>
    <col min="7568" max="7568" width="11.28515625" style="1" customWidth="1"/>
    <col min="7569" max="7574" width="10.7109375" style="1" customWidth="1"/>
    <col min="7575" max="7575" width="12.85546875" style="1" customWidth="1"/>
    <col min="7576" max="7576" width="10.7109375" style="1" customWidth="1"/>
    <col min="7577" max="7577" width="11" style="1" customWidth="1"/>
    <col min="7578" max="7579" width="9.140625" style="1" customWidth="1"/>
    <col min="7580" max="7580" width="14.140625" style="1" customWidth="1"/>
    <col min="7581" max="7581" width="11.42578125" style="1" customWidth="1"/>
    <col min="7582" max="7582" width="11.28515625" style="1" customWidth="1"/>
    <col min="7583" max="7583" width="12.28515625" style="1" customWidth="1"/>
    <col min="7584" max="7584" width="11.28515625" style="1" customWidth="1"/>
    <col min="7585" max="7590" width="10.7109375" style="1" customWidth="1"/>
    <col min="7591" max="7591" width="12.85546875" style="1" customWidth="1"/>
    <col min="7592" max="7592" width="10.7109375" style="1" customWidth="1"/>
    <col min="7593" max="7593" width="11" style="1" customWidth="1"/>
    <col min="7594" max="7595" width="9.140625" style="1" customWidth="1"/>
    <col min="7596" max="7596" width="14.140625" style="1" customWidth="1"/>
    <col min="7597" max="7597" width="11.42578125" style="1" customWidth="1"/>
    <col min="7598" max="7598" width="11.28515625" style="1" customWidth="1"/>
    <col min="7599" max="7599" width="12.28515625" style="1" customWidth="1"/>
    <col min="7600" max="7600" width="11.28515625" style="1" customWidth="1"/>
    <col min="7601" max="7606" width="10.7109375" style="1" customWidth="1"/>
    <col min="7607" max="7607" width="12.85546875" style="1" customWidth="1"/>
    <col min="7608" max="7608" width="10.7109375" style="1" customWidth="1"/>
    <col min="7609" max="7609" width="11" style="1" customWidth="1"/>
    <col min="7610" max="7611" width="9.140625" style="1" customWidth="1"/>
    <col min="7612" max="7612" width="14.140625" style="1" customWidth="1"/>
    <col min="7613" max="7613" width="11.42578125" style="1" customWidth="1"/>
    <col min="7614" max="7614" width="11.28515625" style="1" customWidth="1"/>
    <col min="7615" max="7615" width="12.28515625" style="1" customWidth="1"/>
    <col min="7616" max="7616" width="11.28515625" style="1" customWidth="1"/>
    <col min="7617" max="7622" width="10.7109375" style="1" customWidth="1"/>
    <col min="7623" max="7623" width="12.85546875" style="1" customWidth="1"/>
    <col min="7624" max="7624" width="10.7109375" style="1" customWidth="1"/>
    <col min="7625" max="7625" width="11" style="1" customWidth="1"/>
    <col min="7626" max="7627" width="9.140625" style="1" customWidth="1"/>
    <col min="7628" max="7628" width="14.140625" style="1" customWidth="1"/>
    <col min="7629" max="7629" width="11.42578125" style="1" customWidth="1"/>
    <col min="7630" max="7630" width="11.28515625" style="1" customWidth="1"/>
    <col min="7631" max="7631" width="12.28515625" style="1" customWidth="1"/>
    <col min="7632" max="7632" width="11.28515625" style="1" customWidth="1"/>
    <col min="7633" max="7638" width="10.7109375" style="1" customWidth="1"/>
    <col min="7639" max="7639" width="12.85546875" style="1" customWidth="1"/>
    <col min="7640" max="7640" width="10.7109375" style="1" customWidth="1"/>
    <col min="7641" max="7641" width="11" style="1" customWidth="1"/>
    <col min="7642" max="7643" width="9.140625" style="1" customWidth="1"/>
    <col min="7644" max="7644" width="14.140625" style="1" customWidth="1"/>
    <col min="7645" max="7645" width="11.42578125" style="1" customWidth="1"/>
    <col min="7646" max="7646" width="11.28515625" style="1" customWidth="1"/>
    <col min="7647" max="7647" width="12.28515625" style="1" customWidth="1"/>
    <col min="7648" max="7648" width="11.28515625" style="1" customWidth="1"/>
    <col min="7649" max="7654" width="10.7109375" style="1" customWidth="1"/>
    <col min="7655" max="7655" width="12.85546875" style="1" customWidth="1"/>
    <col min="7656" max="7656" width="10.7109375" style="1" customWidth="1"/>
    <col min="7657" max="7657" width="11" style="1" customWidth="1"/>
    <col min="7658" max="7659" width="9.140625" style="1" customWidth="1"/>
    <col min="7660" max="7660" width="14.140625" style="1" customWidth="1"/>
    <col min="7661" max="7661" width="11.42578125" style="1" customWidth="1"/>
    <col min="7662" max="7662" width="11.28515625" style="1" customWidth="1"/>
    <col min="7663" max="7663" width="12.28515625" style="1" customWidth="1"/>
    <col min="7664" max="7664" width="11.28515625" style="1" customWidth="1"/>
    <col min="7665" max="7670" width="10.7109375" style="1" customWidth="1"/>
    <col min="7671" max="7671" width="12.85546875" style="1" customWidth="1"/>
    <col min="7672" max="7672" width="10.7109375" style="1" customWidth="1"/>
    <col min="7673" max="7673" width="11" style="1" customWidth="1"/>
    <col min="7674" max="7675" width="9.140625" style="1" customWidth="1"/>
    <col min="7676" max="7676" width="14.140625" style="1" customWidth="1"/>
    <col min="7677" max="7677" width="11.42578125" style="1" customWidth="1"/>
    <col min="7678" max="7678" width="11.28515625" style="1" customWidth="1"/>
    <col min="7679" max="7679" width="12.28515625" style="1" customWidth="1"/>
    <col min="7680" max="7680" width="11.28515625" style="1" customWidth="1"/>
    <col min="7681" max="7686" width="10.7109375" style="1" bestFit="1" customWidth="1"/>
    <col min="7687" max="7687" width="12.85546875" style="1" customWidth="1"/>
    <col min="7688" max="7688" width="10.7109375" style="1" customWidth="1"/>
    <col min="7689" max="7689" width="11" style="1" customWidth="1"/>
    <col min="7690" max="7690" width="12" style="1" customWidth="1"/>
    <col min="7691" max="7735" width="9.140625" style="1"/>
    <col min="7736" max="7736" width="6" style="1" customWidth="1"/>
    <col min="7737" max="7737" width="9.140625" style="1"/>
    <col min="7738" max="7738" width="15.42578125" style="1" customWidth="1"/>
    <col min="7739" max="7739" width="14.85546875" style="1" customWidth="1"/>
    <col min="7740" max="7740" width="14.140625" style="1" customWidth="1"/>
    <col min="7741" max="7741" width="11.42578125" style="1" customWidth="1"/>
    <col min="7742" max="7742" width="11.28515625" style="1" customWidth="1"/>
    <col min="7743" max="7743" width="12.28515625" style="1" customWidth="1"/>
    <col min="7744" max="7744" width="11.28515625" style="1" customWidth="1"/>
    <col min="7745" max="7750" width="10.7109375" style="1" customWidth="1"/>
    <col min="7751" max="7751" width="12.85546875" style="1" customWidth="1"/>
    <col min="7752" max="7752" width="10.7109375" style="1" customWidth="1"/>
    <col min="7753" max="7753" width="11" style="1" customWidth="1"/>
    <col min="7754" max="7755" width="9.140625" style="1" customWidth="1"/>
    <col min="7756" max="7756" width="14.140625" style="1" customWidth="1"/>
    <col min="7757" max="7757" width="11.42578125" style="1" customWidth="1"/>
    <col min="7758" max="7758" width="11.28515625" style="1" customWidth="1"/>
    <col min="7759" max="7759" width="12.28515625" style="1" customWidth="1"/>
    <col min="7760" max="7760" width="11.28515625" style="1" customWidth="1"/>
    <col min="7761" max="7766" width="10.7109375" style="1" customWidth="1"/>
    <col min="7767" max="7767" width="12.85546875" style="1" customWidth="1"/>
    <col min="7768" max="7768" width="10.7109375" style="1" customWidth="1"/>
    <col min="7769" max="7769" width="11" style="1" customWidth="1"/>
    <col min="7770" max="7771" width="9.140625" style="1" customWidth="1"/>
    <col min="7772" max="7772" width="14.140625" style="1" customWidth="1"/>
    <col min="7773" max="7773" width="11.42578125" style="1" customWidth="1"/>
    <col min="7774" max="7774" width="11.28515625" style="1" customWidth="1"/>
    <col min="7775" max="7775" width="12.28515625" style="1" customWidth="1"/>
    <col min="7776" max="7776" width="11.28515625" style="1" customWidth="1"/>
    <col min="7777" max="7782" width="10.7109375" style="1" customWidth="1"/>
    <col min="7783" max="7783" width="12.85546875" style="1" customWidth="1"/>
    <col min="7784" max="7784" width="10.7109375" style="1" customWidth="1"/>
    <col min="7785" max="7785" width="11" style="1" customWidth="1"/>
    <col min="7786" max="7787" width="9.140625" style="1" customWidth="1"/>
    <col min="7788" max="7788" width="14.140625" style="1" customWidth="1"/>
    <col min="7789" max="7789" width="11.42578125" style="1" customWidth="1"/>
    <col min="7790" max="7790" width="11.28515625" style="1" customWidth="1"/>
    <col min="7791" max="7791" width="12.28515625" style="1" customWidth="1"/>
    <col min="7792" max="7792" width="11.28515625" style="1" customWidth="1"/>
    <col min="7793" max="7798" width="10.7109375" style="1" customWidth="1"/>
    <col min="7799" max="7799" width="12.85546875" style="1" customWidth="1"/>
    <col min="7800" max="7800" width="10.7109375" style="1" customWidth="1"/>
    <col min="7801" max="7801" width="11" style="1" customWidth="1"/>
    <col min="7802" max="7803" width="9.140625" style="1" customWidth="1"/>
    <col min="7804" max="7804" width="14.140625" style="1" customWidth="1"/>
    <col min="7805" max="7805" width="11.42578125" style="1" customWidth="1"/>
    <col min="7806" max="7806" width="11.28515625" style="1" customWidth="1"/>
    <col min="7807" max="7807" width="12.28515625" style="1" customWidth="1"/>
    <col min="7808" max="7808" width="11.28515625" style="1" customWidth="1"/>
    <col min="7809" max="7814" width="10.7109375" style="1" customWidth="1"/>
    <col min="7815" max="7815" width="12.85546875" style="1" customWidth="1"/>
    <col min="7816" max="7816" width="10.7109375" style="1" customWidth="1"/>
    <col min="7817" max="7817" width="11" style="1" customWidth="1"/>
    <col min="7818" max="7819" width="9.140625" style="1" customWidth="1"/>
    <col min="7820" max="7820" width="14.140625" style="1" customWidth="1"/>
    <col min="7821" max="7821" width="11.42578125" style="1" customWidth="1"/>
    <col min="7822" max="7822" width="11.28515625" style="1" customWidth="1"/>
    <col min="7823" max="7823" width="12.28515625" style="1" customWidth="1"/>
    <col min="7824" max="7824" width="11.28515625" style="1" customWidth="1"/>
    <col min="7825" max="7830" width="10.7109375" style="1" customWidth="1"/>
    <col min="7831" max="7831" width="12.85546875" style="1" customWidth="1"/>
    <col min="7832" max="7832" width="10.7109375" style="1" customWidth="1"/>
    <col min="7833" max="7833" width="11" style="1" customWidth="1"/>
    <col min="7834" max="7835" width="9.140625" style="1" customWidth="1"/>
    <col min="7836" max="7836" width="14.140625" style="1" customWidth="1"/>
    <col min="7837" max="7837" width="11.42578125" style="1" customWidth="1"/>
    <col min="7838" max="7838" width="11.28515625" style="1" customWidth="1"/>
    <col min="7839" max="7839" width="12.28515625" style="1" customWidth="1"/>
    <col min="7840" max="7840" width="11.28515625" style="1" customWidth="1"/>
    <col min="7841" max="7846" width="10.7109375" style="1" customWidth="1"/>
    <col min="7847" max="7847" width="12.85546875" style="1" customWidth="1"/>
    <col min="7848" max="7848" width="10.7109375" style="1" customWidth="1"/>
    <col min="7849" max="7849" width="11" style="1" customWidth="1"/>
    <col min="7850" max="7851" width="9.140625" style="1" customWidth="1"/>
    <col min="7852" max="7852" width="14.140625" style="1" customWidth="1"/>
    <col min="7853" max="7853" width="11.42578125" style="1" customWidth="1"/>
    <col min="7854" max="7854" width="11.28515625" style="1" customWidth="1"/>
    <col min="7855" max="7855" width="12.28515625" style="1" customWidth="1"/>
    <col min="7856" max="7856" width="11.28515625" style="1" customWidth="1"/>
    <col min="7857" max="7862" width="10.7109375" style="1" customWidth="1"/>
    <col min="7863" max="7863" width="12.85546875" style="1" customWidth="1"/>
    <col min="7864" max="7864" width="10.7109375" style="1" customWidth="1"/>
    <col min="7865" max="7865" width="11" style="1" customWidth="1"/>
    <col min="7866" max="7867" width="9.140625" style="1" customWidth="1"/>
    <col min="7868" max="7868" width="14.140625" style="1" customWidth="1"/>
    <col min="7869" max="7869" width="11.42578125" style="1" customWidth="1"/>
    <col min="7870" max="7870" width="11.28515625" style="1" customWidth="1"/>
    <col min="7871" max="7871" width="12.28515625" style="1" customWidth="1"/>
    <col min="7872" max="7872" width="11.28515625" style="1" customWidth="1"/>
    <col min="7873" max="7878" width="10.7109375" style="1" customWidth="1"/>
    <col min="7879" max="7879" width="12.85546875" style="1" customWidth="1"/>
    <col min="7880" max="7880" width="10.7109375" style="1" customWidth="1"/>
    <col min="7881" max="7881" width="11" style="1" customWidth="1"/>
    <col min="7882" max="7883" width="9.140625" style="1" customWidth="1"/>
    <col min="7884" max="7884" width="14.140625" style="1" customWidth="1"/>
    <col min="7885" max="7885" width="11.42578125" style="1" customWidth="1"/>
    <col min="7886" max="7886" width="11.28515625" style="1" customWidth="1"/>
    <col min="7887" max="7887" width="12.28515625" style="1" customWidth="1"/>
    <col min="7888" max="7888" width="11.28515625" style="1" customWidth="1"/>
    <col min="7889" max="7894" width="10.7109375" style="1" customWidth="1"/>
    <col min="7895" max="7895" width="12.85546875" style="1" customWidth="1"/>
    <col min="7896" max="7896" width="10.7109375" style="1" customWidth="1"/>
    <col min="7897" max="7897" width="11" style="1" customWidth="1"/>
    <col min="7898" max="7899" width="9.140625" style="1" customWidth="1"/>
    <col min="7900" max="7900" width="14.140625" style="1" customWidth="1"/>
    <col min="7901" max="7901" width="11.42578125" style="1" customWidth="1"/>
    <col min="7902" max="7902" width="11.28515625" style="1" customWidth="1"/>
    <col min="7903" max="7903" width="12.28515625" style="1" customWidth="1"/>
    <col min="7904" max="7904" width="11.28515625" style="1" customWidth="1"/>
    <col min="7905" max="7910" width="10.7109375" style="1" customWidth="1"/>
    <col min="7911" max="7911" width="12.85546875" style="1" customWidth="1"/>
    <col min="7912" max="7912" width="10.7109375" style="1" customWidth="1"/>
    <col min="7913" max="7913" width="11" style="1" customWidth="1"/>
    <col min="7914" max="7915" width="9.140625" style="1" customWidth="1"/>
    <col min="7916" max="7916" width="14.140625" style="1" customWidth="1"/>
    <col min="7917" max="7917" width="11.42578125" style="1" customWidth="1"/>
    <col min="7918" max="7918" width="11.28515625" style="1" customWidth="1"/>
    <col min="7919" max="7919" width="12.28515625" style="1" customWidth="1"/>
    <col min="7920" max="7920" width="11.28515625" style="1" customWidth="1"/>
    <col min="7921" max="7926" width="10.7109375" style="1" customWidth="1"/>
    <col min="7927" max="7927" width="12.85546875" style="1" customWidth="1"/>
    <col min="7928" max="7928" width="10.7109375" style="1" customWidth="1"/>
    <col min="7929" max="7929" width="11" style="1" customWidth="1"/>
    <col min="7930" max="7931" width="9.140625" style="1" customWidth="1"/>
    <col min="7932" max="7932" width="14.140625" style="1" customWidth="1"/>
    <col min="7933" max="7933" width="11.42578125" style="1" customWidth="1"/>
    <col min="7934" max="7934" width="11.28515625" style="1" customWidth="1"/>
    <col min="7935" max="7935" width="12.28515625" style="1" customWidth="1"/>
    <col min="7936" max="7936" width="11.28515625" style="1" customWidth="1"/>
    <col min="7937" max="7942" width="10.7109375" style="1" bestFit="1" customWidth="1"/>
    <col min="7943" max="7943" width="12.85546875" style="1" customWidth="1"/>
    <col min="7944" max="7944" width="10.7109375" style="1" customWidth="1"/>
    <col min="7945" max="7945" width="11" style="1" customWidth="1"/>
    <col min="7946" max="7946" width="12" style="1" customWidth="1"/>
    <col min="7947" max="7991" width="9.140625" style="1"/>
    <col min="7992" max="7992" width="6" style="1" customWidth="1"/>
    <col min="7993" max="7993" width="9.140625" style="1"/>
    <col min="7994" max="7994" width="15.42578125" style="1" customWidth="1"/>
    <col min="7995" max="7995" width="14.85546875" style="1" customWidth="1"/>
    <col min="7996" max="7996" width="14.140625" style="1" customWidth="1"/>
    <col min="7997" max="7997" width="11.42578125" style="1" customWidth="1"/>
    <col min="7998" max="7998" width="11.28515625" style="1" customWidth="1"/>
    <col min="7999" max="7999" width="12.28515625" style="1" customWidth="1"/>
    <col min="8000" max="8000" width="11.28515625" style="1" customWidth="1"/>
    <col min="8001" max="8006" width="10.7109375" style="1" customWidth="1"/>
    <col min="8007" max="8007" width="12.85546875" style="1" customWidth="1"/>
    <col min="8008" max="8008" width="10.7109375" style="1" customWidth="1"/>
    <col min="8009" max="8009" width="11" style="1" customWidth="1"/>
    <col min="8010" max="8011" width="9.140625" style="1" customWidth="1"/>
    <col min="8012" max="8012" width="14.140625" style="1" customWidth="1"/>
    <col min="8013" max="8013" width="11.42578125" style="1" customWidth="1"/>
    <col min="8014" max="8014" width="11.28515625" style="1" customWidth="1"/>
    <col min="8015" max="8015" width="12.28515625" style="1" customWidth="1"/>
    <col min="8016" max="8016" width="11.28515625" style="1" customWidth="1"/>
    <col min="8017" max="8022" width="10.7109375" style="1" customWidth="1"/>
    <col min="8023" max="8023" width="12.85546875" style="1" customWidth="1"/>
    <col min="8024" max="8024" width="10.7109375" style="1" customWidth="1"/>
    <col min="8025" max="8025" width="11" style="1" customWidth="1"/>
    <col min="8026" max="8027" width="9.140625" style="1" customWidth="1"/>
    <col min="8028" max="8028" width="14.140625" style="1" customWidth="1"/>
    <col min="8029" max="8029" width="11.42578125" style="1" customWidth="1"/>
    <col min="8030" max="8030" width="11.28515625" style="1" customWidth="1"/>
    <col min="8031" max="8031" width="12.28515625" style="1" customWidth="1"/>
    <col min="8032" max="8032" width="11.28515625" style="1" customWidth="1"/>
    <col min="8033" max="8038" width="10.7109375" style="1" customWidth="1"/>
    <col min="8039" max="8039" width="12.85546875" style="1" customWidth="1"/>
    <col min="8040" max="8040" width="10.7109375" style="1" customWidth="1"/>
    <col min="8041" max="8041" width="11" style="1" customWidth="1"/>
    <col min="8042" max="8043" width="9.140625" style="1" customWidth="1"/>
    <col min="8044" max="8044" width="14.140625" style="1" customWidth="1"/>
    <col min="8045" max="8045" width="11.42578125" style="1" customWidth="1"/>
    <col min="8046" max="8046" width="11.28515625" style="1" customWidth="1"/>
    <col min="8047" max="8047" width="12.28515625" style="1" customWidth="1"/>
    <col min="8048" max="8048" width="11.28515625" style="1" customWidth="1"/>
    <col min="8049" max="8054" width="10.7109375" style="1" customWidth="1"/>
    <col min="8055" max="8055" width="12.85546875" style="1" customWidth="1"/>
    <col min="8056" max="8056" width="10.7109375" style="1" customWidth="1"/>
    <col min="8057" max="8057" width="11" style="1" customWidth="1"/>
    <col min="8058" max="8059" width="9.140625" style="1" customWidth="1"/>
    <col min="8060" max="8060" width="14.140625" style="1" customWidth="1"/>
    <col min="8061" max="8061" width="11.42578125" style="1" customWidth="1"/>
    <col min="8062" max="8062" width="11.28515625" style="1" customWidth="1"/>
    <col min="8063" max="8063" width="12.28515625" style="1" customWidth="1"/>
    <col min="8064" max="8064" width="11.28515625" style="1" customWidth="1"/>
    <col min="8065" max="8070" width="10.7109375" style="1" customWidth="1"/>
    <col min="8071" max="8071" width="12.85546875" style="1" customWidth="1"/>
    <col min="8072" max="8072" width="10.7109375" style="1" customWidth="1"/>
    <col min="8073" max="8073" width="11" style="1" customWidth="1"/>
    <col min="8074" max="8075" width="9.140625" style="1" customWidth="1"/>
    <col min="8076" max="8076" width="14.140625" style="1" customWidth="1"/>
    <col min="8077" max="8077" width="11.42578125" style="1" customWidth="1"/>
    <col min="8078" max="8078" width="11.28515625" style="1" customWidth="1"/>
    <col min="8079" max="8079" width="12.28515625" style="1" customWidth="1"/>
    <col min="8080" max="8080" width="11.28515625" style="1" customWidth="1"/>
    <col min="8081" max="8086" width="10.7109375" style="1" customWidth="1"/>
    <col min="8087" max="8087" width="12.85546875" style="1" customWidth="1"/>
    <col min="8088" max="8088" width="10.7109375" style="1" customWidth="1"/>
    <col min="8089" max="8089" width="11" style="1" customWidth="1"/>
    <col min="8090" max="8091" width="9.140625" style="1" customWidth="1"/>
    <col min="8092" max="8092" width="14.140625" style="1" customWidth="1"/>
    <col min="8093" max="8093" width="11.42578125" style="1" customWidth="1"/>
    <col min="8094" max="8094" width="11.28515625" style="1" customWidth="1"/>
    <col min="8095" max="8095" width="12.28515625" style="1" customWidth="1"/>
    <col min="8096" max="8096" width="11.28515625" style="1" customWidth="1"/>
    <col min="8097" max="8102" width="10.7109375" style="1" customWidth="1"/>
    <col min="8103" max="8103" width="12.85546875" style="1" customWidth="1"/>
    <col min="8104" max="8104" width="10.7109375" style="1" customWidth="1"/>
    <col min="8105" max="8105" width="11" style="1" customWidth="1"/>
    <col min="8106" max="8107" width="9.140625" style="1" customWidth="1"/>
    <col min="8108" max="8108" width="14.140625" style="1" customWidth="1"/>
    <col min="8109" max="8109" width="11.42578125" style="1" customWidth="1"/>
    <col min="8110" max="8110" width="11.28515625" style="1" customWidth="1"/>
    <col min="8111" max="8111" width="12.28515625" style="1" customWidth="1"/>
    <col min="8112" max="8112" width="11.28515625" style="1" customWidth="1"/>
    <col min="8113" max="8118" width="10.7109375" style="1" customWidth="1"/>
    <col min="8119" max="8119" width="12.85546875" style="1" customWidth="1"/>
    <col min="8120" max="8120" width="10.7109375" style="1" customWidth="1"/>
    <col min="8121" max="8121" width="11" style="1" customWidth="1"/>
    <col min="8122" max="8123" width="9.140625" style="1" customWidth="1"/>
    <col min="8124" max="8124" width="14.140625" style="1" customWidth="1"/>
    <col min="8125" max="8125" width="11.42578125" style="1" customWidth="1"/>
    <col min="8126" max="8126" width="11.28515625" style="1" customWidth="1"/>
    <col min="8127" max="8127" width="12.28515625" style="1" customWidth="1"/>
    <col min="8128" max="8128" width="11.28515625" style="1" customWidth="1"/>
    <col min="8129" max="8134" width="10.7109375" style="1" customWidth="1"/>
    <col min="8135" max="8135" width="12.85546875" style="1" customWidth="1"/>
    <col min="8136" max="8136" width="10.7109375" style="1" customWidth="1"/>
    <col min="8137" max="8137" width="11" style="1" customWidth="1"/>
    <col min="8138" max="8139" width="9.140625" style="1" customWidth="1"/>
    <col min="8140" max="8140" width="14.140625" style="1" customWidth="1"/>
    <col min="8141" max="8141" width="11.42578125" style="1" customWidth="1"/>
    <col min="8142" max="8142" width="11.28515625" style="1" customWidth="1"/>
    <col min="8143" max="8143" width="12.28515625" style="1" customWidth="1"/>
    <col min="8144" max="8144" width="11.28515625" style="1" customWidth="1"/>
    <col min="8145" max="8150" width="10.7109375" style="1" customWidth="1"/>
    <col min="8151" max="8151" width="12.85546875" style="1" customWidth="1"/>
    <col min="8152" max="8152" width="10.7109375" style="1" customWidth="1"/>
    <col min="8153" max="8153" width="11" style="1" customWidth="1"/>
    <col min="8154" max="8155" width="9.140625" style="1" customWidth="1"/>
    <col min="8156" max="8156" width="14.140625" style="1" customWidth="1"/>
    <col min="8157" max="8157" width="11.42578125" style="1" customWidth="1"/>
    <col min="8158" max="8158" width="11.28515625" style="1" customWidth="1"/>
    <col min="8159" max="8159" width="12.28515625" style="1" customWidth="1"/>
    <col min="8160" max="8160" width="11.28515625" style="1" customWidth="1"/>
    <col min="8161" max="8166" width="10.7109375" style="1" customWidth="1"/>
    <col min="8167" max="8167" width="12.85546875" style="1" customWidth="1"/>
    <col min="8168" max="8168" width="10.7109375" style="1" customWidth="1"/>
    <col min="8169" max="8169" width="11" style="1" customWidth="1"/>
    <col min="8170" max="8171" width="9.140625" style="1" customWidth="1"/>
    <col min="8172" max="8172" width="14.140625" style="1" customWidth="1"/>
    <col min="8173" max="8173" width="11.42578125" style="1" customWidth="1"/>
    <col min="8174" max="8174" width="11.28515625" style="1" customWidth="1"/>
    <col min="8175" max="8175" width="12.28515625" style="1" customWidth="1"/>
    <col min="8176" max="8176" width="11.28515625" style="1" customWidth="1"/>
    <col min="8177" max="8182" width="10.7109375" style="1" customWidth="1"/>
    <col min="8183" max="8183" width="12.85546875" style="1" customWidth="1"/>
    <col min="8184" max="8184" width="10.7109375" style="1" customWidth="1"/>
    <col min="8185" max="8185" width="11" style="1" customWidth="1"/>
    <col min="8186" max="8187" width="9.140625" style="1" customWidth="1"/>
    <col min="8188" max="8188" width="14.140625" style="1" customWidth="1"/>
    <col min="8189" max="8189" width="11.42578125" style="1" customWidth="1"/>
    <col min="8190" max="8190" width="11.28515625" style="1" customWidth="1"/>
    <col min="8191" max="8191" width="12.28515625" style="1" customWidth="1"/>
    <col min="8192" max="8192" width="11.28515625" style="1" customWidth="1"/>
    <col min="8193" max="8198" width="10.7109375" style="1" bestFit="1" customWidth="1"/>
    <col min="8199" max="8199" width="12.85546875" style="1" customWidth="1"/>
    <col min="8200" max="8200" width="10.7109375" style="1" customWidth="1"/>
    <col min="8201" max="8201" width="11" style="1" customWidth="1"/>
    <col min="8202" max="8202" width="12" style="1" customWidth="1"/>
    <col min="8203" max="8247" width="9.140625" style="1"/>
    <col min="8248" max="8248" width="6" style="1" customWidth="1"/>
    <col min="8249" max="8249" width="9.140625" style="1"/>
    <col min="8250" max="8250" width="15.42578125" style="1" customWidth="1"/>
    <col min="8251" max="8251" width="14.85546875" style="1" customWidth="1"/>
    <col min="8252" max="8252" width="14.140625" style="1" customWidth="1"/>
    <col min="8253" max="8253" width="11.42578125" style="1" customWidth="1"/>
    <col min="8254" max="8254" width="11.28515625" style="1" customWidth="1"/>
    <col min="8255" max="8255" width="12.28515625" style="1" customWidth="1"/>
    <col min="8256" max="8256" width="11.28515625" style="1" customWidth="1"/>
    <col min="8257" max="8262" width="10.7109375" style="1" customWidth="1"/>
    <col min="8263" max="8263" width="12.85546875" style="1" customWidth="1"/>
    <col min="8264" max="8264" width="10.7109375" style="1" customWidth="1"/>
    <col min="8265" max="8265" width="11" style="1" customWidth="1"/>
    <col min="8266" max="8267" width="9.140625" style="1" customWidth="1"/>
    <col min="8268" max="8268" width="14.140625" style="1" customWidth="1"/>
    <col min="8269" max="8269" width="11.42578125" style="1" customWidth="1"/>
    <col min="8270" max="8270" width="11.28515625" style="1" customWidth="1"/>
    <col min="8271" max="8271" width="12.28515625" style="1" customWidth="1"/>
    <col min="8272" max="8272" width="11.28515625" style="1" customWidth="1"/>
    <col min="8273" max="8278" width="10.7109375" style="1" customWidth="1"/>
    <col min="8279" max="8279" width="12.85546875" style="1" customWidth="1"/>
    <col min="8280" max="8280" width="10.7109375" style="1" customWidth="1"/>
    <col min="8281" max="8281" width="11" style="1" customWidth="1"/>
    <col min="8282" max="8283" width="9.140625" style="1" customWidth="1"/>
    <col min="8284" max="8284" width="14.140625" style="1" customWidth="1"/>
    <col min="8285" max="8285" width="11.42578125" style="1" customWidth="1"/>
    <col min="8286" max="8286" width="11.28515625" style="1" customWidth="1"/>
    <col min="8287" max="8287" width="12.28515625" style="1" customWidth="1"/>
    <col min="8288" max="8288" width="11.28515625" style="1" customWidth="1"/>
    <col min="8289" max="8294" width="10.7109375" style="1" customWidth="1"/>
    <col min="8295" max="8295" width="12.85546875" style="1" customWidth="1"/>
    <col min="8296" max="8296" width="10.7109375" style="1" customWidth="1"/>
    <col min="8297" max="8297" width="11" style="1" customWidth="1"/>
    <col min="8298" max="8299" width="9.140625" style="1" customWidth="1"/>
    <col min="8300" max="8300" width="14.140625" style="1" customWidth="1"/>
    <col min="8301" max="8301" width="11.42578125" style="1" customWidth="1"/>
    <col min="8302" max="8302" width="11.28515625" style="1" customWidth="1"/>
    <col min="8303" max="8303" width="12.28515625" style="1" customWidth="1"/>
    <col min="8304" max="8304" width="11.28515625" style="1" customWidth="1"/>
    <col min="8305" max="8310" width="10.7109375" style="1" customWidth="1"/>
    <col min="8311" max="8311" width="12.85546875" style="1" customWidth="1"/>
    <col min="8312" max="8312" width="10.7109375" style="1" customWidth="1"/>
    <col min="8313" max="8313" width="11" style="1" customWidth="1"/>
    <col min="8314" max="8315" width="9.140625" style="1" customWidth="1"/>
    <col min="8316" max="8316" width="14.140625" style="1" customWidth="1"/>
    <col min="8317" max="8317" width="11.42578125" style="1" customWidth="1"/>
    <col min="8318" max="8318" width="11.28515625" style="1" customWidth="1"/>
    <col min="8319" max="8319" width="12.28515625" style="1" customWidth="1"/>
    <col min="8320" max="8320" width="11.28515625" style="1" customWidth="1"/>
    <col min="8321" max="8326" width="10.7109375" style="1" customWidth="1"/>
    <col min="8327" max="8327" width="12.85546875" style="1" customWidth="1"/>
    <col min="8328" max="8328" width="10.7109375" style="1" customWidth="1"/>
    <col min="8329" max="8329" width="11" style="1" customWidth="1"/>
    <col min="8330" max="8331" width="9.140625" style="1" customWidth="1"/>
    <col min="8332" max="8332" width="14.140625" style="1" customWidth="1"/>
    <col min="8333" max="8333" width="11.42578125" style="1" customWidth="1"/>
    <col min="8334" max="8334" width="11.28515625" style="1" customWidth="1"/>
    <col min="8335" max="8335" width="12.28515625" style="1" customWidth="1"/>
    <col min="8336" max="8336" width="11.28515625" style="1" customWidth="1"/>
    <col min="8337" max="8342" width="10.7109375" style="1" customWidth="1"/>
    <col min="8343" max="8343" width="12.85546875" style="1" customWidth="1"/>
    <col min="8344" max="8344" width="10.7109375" style="1" customWidth="1"/>
    <col min="8345" max="8345" width="11" style="1" customWidth="1"/>
    <col min="8346" max="8347" width="9.140625" style="1" customWidth="1"/>
    <col min="8348" max="8348" width="14.140625" style="1" customWidth="1"/>
    <col min="8349" max="8349" width="11.42578125" style="1" customWidth="1"/>
    <col min="8350" max="8350" width="11.28515625" style="1" customWidth="1"/>
    <col min="8351" max="8351" width="12.28515625" style="1" customWidth="1"/>
    <col min="8352" max="8352" width="11.28515625" style="1" customWidth="1"/>
    <col min="8353" max="8358" width="10.7109375" style="1" customWidth="1"/>
    <col min="8359" max="8359" width="12.85546875" style="1" customWidth="1"/>
    <col min="8360" max="8360" width="10.7109375" style="1" customWidth="1"/>
    <col min="8361" max="8361" width="11" style="1" customWidth="1"/>
    <col min="8362" max="8363" width="9.140625" style="1" customWidth="1"/>
    <col min="8364" max="8364" width="14.140625" style="1" customWidth="1"/>
    <col min="8365" max="8365" width="11.42578125" style="1" customWidth="1"/>
    <col min="8366" max="8366" width="11.28515625" style="1" customWidth="1"/>
    <col min="8367" max="8367" width="12.28515625" style="1" customWidth="1"/>
    <col min="8368" max="8368" width="11.28515625" style="1" customWidth="1"/>
    <col min="8369" max="8374" width="10.7109375" style="1" customWidth="1"/>
    <col min="8375" max="8375" width="12.85546875" style="1" customWidth="1"/>
    <col min="8376" max="8376" width="10.7109375" style="1" customWidth="1"/>
    <col min="8377" max="8377" width="11" style="1" customWidth="1"/>
    <col min="8378" max="8379" width="9.140625" style="1" customWidth="1"/>
    <col min="8380" max="8380" width="14.140625" style="1" customWidth="1"/>
    <col min="8381" max="8381" width="11.42578125" style="1" customWidth="1"/>
    <col min="8382" max="8382" width="11.28515625" style="1" customWidth="1"/>
    <col min="8383" max="8383" width="12.28515625" style="1" customWidth="1"/>
    <col min="8384" max="8384" width="11.28515625" style="1" customWidth="1"/>
    <col min="8385" max="8390" width="10.7109375" style="1" customWidth="1"/>
    <col min="8391" max="8391" width="12.85546875" style="1" customWidth="1"/>
    <col min="8392" max="8392" width="10.7109375" style="1" customWidth="1"/>
    <col min="8393" max="8393" width="11" style="1" customWidth="1"/>
    <col min="8394" max="8395" width="9.140625" style="1" customWidth="1"/>
    <col min="8396" max="8396" width="14.140625" style="1" customWidth="1"/>
    <col min="8397" max="8397" width="11.42578125" style="1" customWidth="1"/>
    <col min="8398" max="8398" width="11.28515625" style="1" customWidth="1"/>
    <col min="8399" max="8399" width="12.28515625" style="1" customWidth="1"/>
    <col min="8400" max="8400" width="11.28515625" style="1" customWidth="1"/>
    <col min="8401" max="8406" width="10.7109375" style="1" customWidth="1"/>
    <col min="8407" max="8407" width="12.85546875" style="1" customWidth="1"/>
    <col min="8408" max="8408" width="10.7109375" style="1" customWidth="1"/>
    <col min="8409" max="8409" width="11" style="1" customWidth="1"/>
    <col min="8410" max="8411" width="9.140625" style="1" customWidth="1"/>
    <col min="8412" max="8412" width="14.140625" style="1" customWidth="1"/>
    <col min="8413" max="8413" width="11.42578125" style="1" customWidth="1"/>
    <col min="8414" max="8414" width="11.28515625" style="1" customWidth="1"/>
    <col min="8415" max="8415" width="12.28515625" style="1" customWidth="1"/>
    <col min="8416" max="8416" width="11.28515625" style="1" customWidth="1"/>
    <col min="8417" max="8422" width="10.7109375" style="1" customWidth="1"/>
    <col min="8423" max="8423" width="12.85546875" style="1" customWidth="1"/>
    <col min="8424" max="8424" width="10.7109375" style="1" customWidth="1"/>
    <col min="8425" max="8425" width="11" style="1" customWidth="1"/>
    <col min="8426" max="8427" width="9.140625" style="1" customWidth="1"/>
    <col min="8428" max="8428" width="14.140625" style="1" customWidth="1"/>
    <col min="8429" max="8429" width="11.42578125" style="1" customWidth="1"/>
    <col min="8430" max="8430" width="11.28515625" style="1" customWidth="1"/>
    <col min="8431" max="8431" width="12.28515625" style="1" customWidth="1"/>
    <col min="8432" max="8432" width="11.28515625" style="1" customWidth="1"/>
    <col min="8433" max="8438" width="10.7109375" style="1" customWidth="1"/>
    <col min="8439" max="8439" width="12.85546875" style="1" customWidth="1"/>
    <col min="8440" max="8440" width="10.7109375" style="1" customWidth="1"/>
    <col min="8441" max="8441" width="11" style="1" customWidth="1"/>
    <col min="8442" max="8443" width="9.140625" style="1" customWidth="1"/>
    <col min="8444" max="8444" width="14.140625" style="1" customWidth="1"/>
    <col min="8445" max="8445" width="11.42578125" style="1" customWidth="1"/>
    <col min="8446" max="8446" width="11.28515625" style="1" customWidth="1"/>
    <col min="8447" max="8447" width="12.28515625" style="1" customWidth="1"/>
    <col min="8448" max="8448" width="11.28515625" style="1" customWidth="1"/>
    <col min="8449" max="8454" width="10.7109375" style="1" bestFit="1" customWidth="1"/>
    <col min="8455" max="8455" width="12.85546875" style="1" customWidth="1"/>
    <col min="8456" max="8456" width="10.7109375" style="1" customWidth="1"/>
    <col min="8457" max="8457" width="11" style="1" customWidth="1"/>
    <col min="8458" max="8458" width="12" style="1" customWidth="1"/>
    <col min="8459" max="8503" width="9.140625" style="1"/>
    <col min="8504" max="8504" width="6" style="1" customWidth="1"/>
    <col min="8505" max="8505" width="9.140625" style="1"/>
    <col min="8506" max="8506" width="15.42578125" style="1" customWidth="1"/>
    <col min="8507" max="8507" width="14.85546875" style="1" customWidth="1"/>
    <col min="8508" max="8508" width="14.140625" style="1" customWidth="1"/>
    <col min="8509" max="8509" width="11.42578125" style="1" customWidth="1"/>
    <col min="8510" max="8510" width="11.28515625" style="1" customWidth="1"/>
    <col min="8511" max="8511" width="12.28515625" style="1" customWidth="1"/>
    <col min="8512" max="8512" width="11.28515625" style="1" customWidth="1"/>
    <col min="8513" max="8518" width="10.7109375" style="1" customWidth="1"/>
    <col min="8519" max="8519" width="12.85546875" style="1" customWidth="1"/>
    <col min="8520" max="8520" width="10.7109375" style="1" customWidth="1"/>
    <col min="8521" max="8521" width="11" style="1" customWidth="1"/>
    <col min="8522" max="8523" width="9.140625" style="1" customWidth="1"/>
    <col min="8524" max="8524" width="14.140625" style="1" customWidth="1"/>
    <col min="8525" max="8525" width="11.42578125" style="1" customWidth="1"/>
    <col min="8526" max="8526" width="11.28515625" style="1" customWidth="1"/>
    <col min="8527" max="8527" width="12.28515625" style="1" customWidth="1"/>
    <col min="8528" max="8528" width="11.28515625" style="1" customWidth="1"/>
    <col min="8529" max="8534" width="10.7109375" style="1" customWidth="1"/>
    <col min="8535" max="8535" width="12.85546875" style="1" customWidth="1"/>
    <col min="8536" max="8536" width="10.7109375" style="1" customWidth="1"/>
    <col min="8537" max="8537" width="11" style="1" customWidth="1"/>
    <col min="8538" max="8539" width="9.140625" style="1" customWidth="1"/>
    <col min="8540" max="8540" width="14.140625" style="1" customWidth="1"/>
    <col min="8541" max="8541" width="11.42578125" style="1" customWidth="1"/>
    <col min="8542" max="8542" width="11.28515625" style="1" customWidth="1"/>
    <col min="8543" max="8543" width="12.28515625" style="1" customWidth="1"/>
    <col min="8544" max="8544" width="11.28515625" style="1" customWidth="1"/>
    <col min="8545" max="8550" width="10.7109375" style="1" customWidth="1"/>
    <col min="8551" max="8551" width="12.85546875" style="1" customWidth="1"/>
    <col min="8552" max="8552" width="10.7109375" style="1" customWidth="1"/>
    <col min="8553" max="8553" width="11" style="1" customWidth="1"/>
    <col min="8554" max="8555" width="9.140625" style="1" customWidth="1"/>
    <col min="8556" max="8556" width="14.140625" style="1" customWidth="1"/>
    <col min="8557" max="8557" width="11.42578125" style="1" customWidth="1"/>
    <col min="8558" max="8558" width="11.28515625" style="1" customWidth="1"/>
    <col min="8559" max="8559" width="12.28515625" style="1" customWidth="1"/>
    <col min="8560" max="8560" width="11.28515625" style="1" customWidth="1"/>
    <col min="8561" max="8566" width="10.7109375" style="1" customWidth="1"/>
    <col min="8567" max="8567" width="12.85546875" style="1" customWidth="1"/>
    <col min="8568" max="8568" width="10.7109375" style="1" customWidth="1"/>
    <col min="8569" max="8569" width="11" style="1" customWidth="1"/>
    <col min="8570" max="8571" width="9.140625" style="1" customWidth="1"/>
    <col min="8572" max="8572" width="14.140625" style="1" customWidth="1"/>
    <col min="8573" max="8573" width="11.42578125" style="1" customWidth="1"/>
    <col min="8574" max="8574" width="11.28515625" style="1" customWidth="1"/>
    <col min="8575" max="8575" width="12.28515625" style="1" customWidth="1"/>
    <col min="8576" max="8576" width="11.28515625" style="1" customWidth="1"/>
    <col min="8577" max="8582" width="10.7109375" style="1" customWidth="1"/>
    <col min="8583" max="8583" width="12.85546875" style="1" customWidth="1"/>
    <col min="8584" max="8584" width="10.7109375" style="1" customWidth="1"/>
    <col min="8585" max="8585" width="11" style="1" customWidth="1"/>
    <col min="8586" max="8587" width="9.140625" style="1" customWidth="1"/>
    <col min="8588" max="8588" width="14.140625" style="1" customWidth="1"/>
    <col min="8589" max="8589" width="11.42578125" style="1" customWidth="1"/>
    <col min="8590" max="8590" width="11.28515625" style="1" customWidth="1"/>
    <col min="8591" max="8591" width="12.28515625" style="1" customWidth="1"/>
    <col min="8592" max="8592" width="11.28515625" style="1" customWidth="1"/>
    <col min="8593" max="8598" width="10.7109375" style="1" customWidth="1"/>
    <col min="8599" max="8599" width="12.85546875" style="1" customWidth="1"/>
    <col min="8600" max="8600" width="10.7109375" style="1" customWidth="1"/>
    <col min="8601" max="8601" width="11" style="1" customWidth="1"/>
    <col min="8602" max="8603" width="9.140625" style="1" customWidth="1"/>
    <col min="8604" max="8604" width="14.140625" style="1" customWidth="1"/>
    <col min="8605" max="8605" width="11.42578125" style="1" customWidth="1"/>
    <col min="8606" max="8606" width="11.28515625" style="1" customWidth="1"/>
    <col min="8607" max="8607" width="12.28515625" style="1" customWidth="1"/>
    <col min="8608" max="8608" width="11.28515625" style="1" customWidth="1"/>
    <col min="8609" max="8614" width="10.7109375" style="1" customWidth="1"/>
    <col min="8615" max="8615" width="12.85546875" style="1" customWidth="1"/>
    <col min="8616" max="8616" width="10.7109375" style="1" customWidth="1"/>
    <col min="8617" max="8617" width="11" style="1" customWidth="1"/>
    <col min="8618" max="8619" width="9.140625" style="1" customWidth="1"/>
    <col min="8620" max="8620" width="14.140625" style="1" customWidth="1"/>
    <col min="8621" max="8621" width="11.42578125" style="1" customWidth="1"/>
    <col min="8622" max="8622" width="11.28515625" style="1" customWidth="1"/>
    <col min="8623" max="8623" width="12.28515625" style="1" customWidth="1"/>
    <col min="8624" max="8624" width="11.28515625" style="1" customWidth="1"/>
    <col min="8625" max="8630" width="10.7109375" style="1" customWidth="1"/>
    <col min="8631" max="8631" width="12.85546875" style="1" customWidth="1"/>
    <col min="8632" max="8632" width="10.7109375" style="1" customWidth="1"/>
    <col min="8633" max="8633" width="11" style="1" customWidth="1"/>
    <col min="8634" max="8635" width="9.140625" style="1" customWidth="1"/>
    <col min="8636" max="8636" width="14.140625" style="1" customWidth="1"/>
    <col min="8637" max="8637" width="11.42578125" style="1" customWidth="1"/>
    <col min="8638" max="8638" width="11.28515625" style="1" customWidth="1"/>
    <col min="8639" max="8639" width="12.28515625" style="1" customWidth="1"/>
    <col min="8640" max="8640" width="11.28515625" style="1" customWidth="1"/>
    <col min="8641" max="8646" width="10.7109375" style="1" customWidth="1"/>
    <col min="8647" max="8647" width="12.85546875" style="1" customWidth="1"/>
    <col min="8648" max="8648" width="10.7109375" style="1" customWidth="1"/>
    <col min="8649" max="8649" width="11" style="1" customWidth="1"/>
    <col min="8650" max="8651" width="9.140625" style="1" customWidth="1"/>
    <col min="8652" max="8652" width="14.140625" style="1" customWidth="1"/>
    <col min="8653" max="8653" width="11.42578125" style="1" customWidth="1"/>
    <col min="8654" max="8654" width="11.28515625" style="1" customWidth="1"/>
    <col min="8655" max="8655" width="12.28515625" style="1" customWidth="1"/>
    <col min="8656" max="8656" width="11.28515625" style="1" customWidth="1"/>
    <col min="8657" max="8662" width="10.7109375" style="1" customWidth="1"/>
    <col min="8663" max="8663" width="12.85546875" style="1" customWidth="1"/>
    <col min="8664" max="8664" width="10.7109375" style="1" customWidth="1"/>
    <col min="8665" max="8665" width="11" style="1" customWidth="1"/>
    <col min="8666" max="8667" width="9.140625" style="1" customWidth="1"/>
    <col min="8668" max="8668" width="14.140625" style="1" customWidth="1"/>
    <col min="8669" max="8669" width="11.42578125" style="1" customWidth="1"/>
    <col min="8670" max="8670" width="11.28515625" style="1" customWidth="1"/>
    <col min="8671" max="8671" width="12.28515625" style="1" customWidth="1"/>
    <col min="8672" max="8672" width="11.28515625" style="1" customWidth="1"/>
    <col min="8673" max="8678" width="10.7109375" style="1" customWidth="1"/>
    <col min="8679" max="8679" width="12.85546875" style="1" customWidth="1"/>
    <col min="8680" max="8680" width="10.7109375" style="1" customWidth="1"/>
    <col min="8681" max="8681" width="11" style="1" customWidth="1"/>
    <col min="8682" max="8683" width="9.140625" style="1" customWidth="1"/>
    <col min="8684" max="8684" width="14.140625" style="1" customWidth="1"/>
    <col min="8685" max="8685" width="11.42578125" style="1" customWidth="1"/>
    <col min="8686" max="8686" width="11.28515625" style="1" customWidth="1"/>
    <col min="8687" max="8687" width="12.28515625" style="1" customWidth="1"/>
    <col min="8688" max="8688" width="11.28515625" style="1" customWidth="1"/>
    <col min="8689" max="8694" width="10.7109375" style="1" customWidth="1"/>
    <col min="8695" max="8695" width="12.85546875" style="1" customWidth="1"/>
    <col min="8696" max="8696" width="10.7109375" style="1" customWidth="1"/>
    <col min="8697" max="8697" width="11" style="1" customWidth="1"/>
    <col min="8698" max="8699" width="9.140625" style="1" customWidth="1"/>
    <col min="8700" max="8700" width="14.140625" style="1" customWidth="1"/>
    <col min="8701" max="8701" width="11.42578125" style="1" customWidth="1"/>
    <col min="8702" max="8702" width="11.28515625" style="1" customWidth="1"/>
    <col min="8703" max="8703" width="12.28515625" style="1" customWidth="1"/>
    <col min="8704" max="8704" width="11.28515625" style="1" customWidth="1"/>
    <col min="8705" max="8710" width="10.7109375" style="1" bestFit="1" customWidth="1"/>
    <col min="8711" max="8711" width="12.85546875" style="1" customWidth="1"/>
    <col min="8712" max="8712" width="10.7109375" style="1" customWidth="1"/>
    <col min="8713" max="8713" width="11" style="1" customWidth="1"/>
    <col min="8714" max="8714" width="12" style="1" customWidth="1"/>
    <col min="8715" max="8759" width="9.140625" style="1"/>
    <col min="8760" max="8760" width="6" style="1" customWidth="1"/>
    <col min="8761" max="8761" width="9.140625" style="1"/>
    <col min="8762" max="8762" width="15.42578125" style="1" customWidth="1"/>
    <col min="8763" max="8763" width="14.85546875" style="1" customWidth="1"/>
    <col min="8764" max="8764" width="14.140625" style="1" customWidth="1"/>
    <col min="8765" max="8765" width="11.42578125" style="1" customWidth="1"/>
    <col min="8766" max="8766" width="11.28515625" style="1" customWidth="1"/>
    <col min="8767" max="8767" width="12.28515625" style="1" customWidth="1"/>
    <col min="8768" max="8768" width="11.28515625" style="1" customWidth="1"/>
    <col min="8769" max="8774" width="10.7109375" style="1" customWidth="1"/>
    <col min="8775" max="8775" width="12.85546875" style="1" customWidth="1"/>
    <col min="8776" max="8776" width="10.7109375" style="1" customWidth="1"/>
    <col min="8777" max="8777" width="11" style="1" customWidth="1"/>
    <col min="8778" max="8779" width="9.140625" style="1" customWidth="1"/>
    <col min="8780" max="8780" width="14.140625" style="1" customWidth="1"/>
    <col min="8781" max="8781" width="11.42578125" style="1" customWidth="1"/>
    <col min="8782" max="8782" width="11.28515625" style="1" customWidth="1"/>
    <col min="8783" max="8783" width="12.28515625" style="1" customWidth="1"/>
    <col min="8784" max="8784" width="11.28515625" style="1" customWidth="1"/>
    <col min="8785" max="8790" width="10.7109375" style="1" customWidth="1"/>
    <col min="8791" max="8791" width="12.85546875" style="1" customWidth="1"/>
    <col min="8792" max="8792" width="10.7109375" style="1" customWidth="1"/>
    <col min="8793" max="8793" width="11" style="1" customWidth="1"/>
    <col min="8794" max="8795" width="9.140625" style="1" customWidth="1"/>
    <col min="8796" max="8796" width="14.140625" style="1" customWidth="1"/>
    <col min="8797" max="8797" width="11.42578125" style="1" customWidth="1"/>
    <col min="8798" max="8798" width="11.28515625" style="1" customWidth="1"/>
    <col min="8799" max="8799" width="12.28515625" style="1" customWidth="1"/>
    <col min="8800" max="8800" width="11.28515625" style="1" customWidth="1"/>
    <col min="8801" max="8806" width="10.7109375" style="1" customWidth="1"/>
    <col min="8807" max="8807" width="12.85546875" style="1" customWidth="1"/>
    <col min="8808" max="8808" width="10.7109375" style="1" customWidth="1"/>
    <col min="8809" max="8809" width="11" style="1" customWidth="1"/>
    <col min="8810" max="8811" width="9.140625" style="1" customWidth="1"/>
    <col min="8812" max="8812" width="14.140625" style="1" customWidth="1"/>
    <col min="8813" max="8813" width="11.42578125" style="1" customWidth="1"/>
    <col min="8814" max="8814" width="11.28515625" style="1" customWidth="1"/>
    <col min="8815" max="8815" width="12.28515625" style="1" customWidth="1"/>
    <col min="8816" max="8816" width="11.28515625" style="1" customWidth="1"/>
    <col min="8817" max="8822" width="10.7109375" style="1" customWidth="1"/>
    <col min="8823" max="8823" width="12.85546875" style="1" customWidth="1"/>
    <col min="8824" max="8824" width="10.7109375" style="1" customWidth="1"/>
    <col min="8825" max="8825" width="11" style="1" customWidth="1"/>
    <col min="8826" max="8827" width="9.140625" style="1" customWidth="1"/>
    <col min="8828" max="8828" width="14.140625" style="1" customWidth="1"/>
    <col min="8829" max="8829" width="11.42578125" style="1" customWidth="1"/>
    <col min="8830" max="8830" width="11.28515625" style="1" customWidth="1"/>
    <col min="8831" max="8831" width="12.28515625" style="1" customWidth="1"/>
    <col min="8832" max="8832" width="11.28515625" style="1" customWidth="1"/>
    <col min="8833" max="8838" width="10.7109375" style="1" customWidth="1"/>
    <col min="8839" max="8839" width="12.85546875" style="1" customWidth="1"/>
    <col min="8840" max="8840" width="10.7109375" style="1" customWidth="1"/>
    <col min="8841" max="8841" width="11" style="1" customWidth="1"/>
    <col min="8842" max="8843" width="9.140625" style="1" customWidth="1"/>
    <col min="8844" max="8844" width="14.140625" style="1" customWidth="1"/>
    <col min="8845" max="8845" width="11.42578125" style="1" customWidth="1"/>
    <col min="8846" max="8846" width="11.28515625" style="1" customWidth="1"/>
    <col min="8847" max="8847" width="12.28515625" style="1" customWidth="1"/>
    <col min="8848" max="8848" width="11.28515625" style="1" customWidth="1"/>
    <col min="8849" max="8854" width="10.7109375" style="1" customWidth="1"/>
    <col min="8855" max="8855" width="12.85546875" style="1" customWidth="1"/>
    <col min="8856" max="8856" width="10.7109375" style="1" customWidth="1"/>
    <col min="8857" max="8857" width="11" style="1" customWidth="1"/>
    <col min="8858" max="8859" width="9.140625" style="1" customWidth="1"/>
    <col min="8860" max="8860" width="14.140625" style="1" customWidth="1"/>
    <col min="8861" max="8861" width="11.42578125" style="1" customWidth="1"/>
    <col min="8862" max="8862" width="11.28515625" style="1" customWidth="1"/>
    <col min="8863" max="8863" width="12.28515625" style="1" customWidth="1"/>
    <col min="8864" max="8864" width="11.28515625" style="1" customWidth="1"/>
    <col min="8865" max="8870" width="10.7109375" style="1" customWidth="1"/>
    <col min="8871" max="8871" width="12.85546875" style="1" customWidth="1"/>
    <col min="8872" max="8872" width="10.7109375" style="1" customWidth="1"/>
    <col min="8873" max="8873" width="11" style="1" customWidth="1"/>
    <col min="8874" max="8875" width="9.140625" style="1" customWidth="1"/>
    <col min="8876" max="8876" width="14.140625" style="1" customWidth="1"/>
    <col min="8877" max="8877" width="11.42578125" style="1" customWidth="1"/>
    <col min="8878" max="8878" width="11.28515625" style="1" customWidth="1"/>
    <col min="8879" max="8879" width="12.28515625" style="1" customWidth="1"/>
    <col min="8880" max="8880" width="11.28515625" style="1" customWidth="1"/>
    <col min="8881" max="8886" width="10.7109375" style="1" customWidth="1"/>
    <col min="8887" max="8887" width="12.85546875" style="1" customWidth="1"/>
    <col min="8888" max="8888" width="10.7109375" style="1" customWidth="1"/>
    <col min="8889" max="8889" width="11" style="1" customWidth="1"/>
    <col min="8890" max="8891" width="9.140625" style="1" customWidth="1"/>
    <col min="8892" max="8892" width="14.140625" style="1" customWidth="1"/>
    <col min="8893" max="8893" width="11.42578125" style="1" customWidth="1"/>
    <col min="8894" max="8894" width="11.28515625" style="1" customWidth="1"/>
    <col min="8895" max="8895" width="12.28515625" style="1" customWidth="1"/>
    <col min="8896" max="8896" width="11.28515625" style="1" customWidth="1"/>
    <col min="8897" max="8902" width="10.7109375" style="1" customWidth="1"/>
    <col min="8903" max="8903" width="12.85546875" style="1" customWidth="1"/>
    <col min="8904" max="8904" width="10.7109375" style="1" customWidth="1"/>
    <col min="8905" max="8905" width="11" style="1" customWidth="1"/>
    <col min="8906" max="8907" width="9.140625" style="1" customWidth="1"/>
    <col min="8908" max="8908" width="14.140625" style="1" customWidth="1"/>
    <col min="8909" max="8909" width="11.42578125" style="1" customWidth="1"/>
    <col min="8910" max="8910" width="11.28515625" style="1" customWidth="1"/>
    <col min="8911" max="8911" width="12.28515625" style="1" customWidth="1"/>
    <col min="8912" max="8912" width="11.28515625" style="1" customWidth="1"/>
    <col min="8913" max="8918" width="10.7109375" style="1" customWidth="1"/>
    <col min="8919" max="8919" width="12.85546875" style="1" customWidth="1"/>
    <col min="8920" max="8920" width="10.7109375" style="1" customWidth="1"/>
    <col min="8921" max="8921" width="11" style="1" customWidth="1"/>
    <col min="8922" max="8923" width="9.140625" style="1" customWidth="1"/>
    <col min="8924" max="8924" width="14.140625" style="1" customWidth="1"/>
    <col min="8925" max="8925" width="11.42578125" style="1" customWidth="1"/>
    <col min="8926" max="8926" width="11.28515625" style="1" customWidth="1"/>
    <col min="8927" max="8927" width="12.28515625" style="1" customWidth="1"/>
    <col min="8928" max="8928" width="11.28515625" style="1" customWidth="1"/>
    <col min="8929" max="8934" width="10.7109375" style="1" customWidth="1"/>
    <col min="8935" max="8935" width="12.85546875" style="1" customWidth="1"/>
    <col min="8936" max="8936" width="10.7109375" style="1" customWidth="1"/>
    <col min="8937" max="8937" width="11" style="1" customWidth="1"/>
    <col min="8938" max="8939" width="9.140625" style="1" customWidth="1"/>
    <col min="8940" max="8940" width="14.140625" style="1" customWidth="1"/>
    <col min="8941" max="8941" width="11.42578125" style="1" customWidth="1"/>
    <col min="8942" max="8942" width="11.28515625" style="1" customWidth="1"/>
    <col min="8943" max="8943" width="12.28515625" style="1" customWidth="1"/>
    <col min="8944" max="8944" width="11.28515625" style="1" customWidth="1"/>
    <col min="8945" max="8950" width="10.7109375" style="1" customWidth="1"/>
    <col min="8951" max="8951" width="12.85546875" style="1" customWidth="1"/>
    <col min="8952" max="8952" width="10.7109375" style="1" customWidth="1"/>
    <col min="8953" max="8953" width="11" style="1" customWidth="1"/>
    <col min="8954" max="8955" width="9.140625" style="1" customWidth="1"/>
    <col min="8956" max="8956" width="14.140625" style="1" customWidth="1"/>
    <col min="8957" max="8957" width="11.42578125" style="1" customWidth="1"/>
    <col min="8958" max="8958" width="11.28515625" style="1" customWidth="1"/>
    <col min="8959" max="8959" width="12.28515625" style="1" customWidth="1"/>
    <col min="8960" max="8960" width="11.28515625" style="1" customWidth="1"/>
    <col min="8961" max="8966" width="10.7109375" style="1" bestFit="1" customWidth="1"/>
    <col min="8967" max="8967" width="12.85546875" style="1" customWidth="1"/>
    <col min="8968" max="8968" width="10.7109375" style="1" customWidth="1"/>
    <col min="8969" max="8969" width="11" style="1" customWidth="1"/>
    <col min="8970" max="8970" width="12" style="1" customWidth="1"/>
    <col min="8971" max="9015" width="9.140625" style="1"/>
    <col min="9016" max="9016" width="6" style="1" customWidth="1"/>
    <col min="9017" max="9017" width="9.140625" style="1"/>
    <col min="9018" max="9018" width="15.42578125" style="1" customWidth="1"/>
    <col min="9019" max="9019" width="14.85546875" style="1" customWidth="1"/>
    <col min="9020" max="9020" width="14.140625" style="1" customWidth="1"/>
    <col min="9021" max="9021" width="11.42578125" style="1" customWidth="1"/>
    <col min="9022" max="9022" width="11.28515625" style="1" customWidth="1"/>
    <col min="9023" max="9023" width="12.28515625" style="1" customWidth="1"/>
    <col min="9024" max="9024" width="11.28515625" style="1" customWidth="1"/>
    <col min="9025" max="9030" width="10.7109375" style="1" customWidth="1"/>
    <col min="9031" max="9031" width="12.85546875" style="1" customWidth="1"/>
    <col min="9032" max="9032" width="10.7109375" style="1" customWidth="1"/>
    <col min="9033" max="9033" width="11" style="1" customWidth="1"/>
    <col min="9034" max="9035" width="9.140625" style="1" customWidth="1"/>
    <col min="9036" max="9036" width="14.140625" style="1" customWidth="1"/>
    <col min="9037" max="9037" width="11.42578125" style="1" customWidth="1"/>
    <col min="9038" max="9038" width="11.28515625" style="1" customWidth="1"/>
    <col min="9039" max="9039" width="12.28515625" style="1" customWidth="1"/>
    <col min="9040" max="9040" width="11.28515625" style="1" customWidth="1"/>
    <col min="9041" max="9046" width="10.7109375" style="1" customWidth="1"/>
    <col min="9047" max="9047" width="12.85546875" style="1" customWidth="1"/>
    <col min="9048" max="9048" width="10.7109375" style="1" customWidth="1"/>
    <col min="9049" max="9049" width="11" style="1" customWidth="1"/>
    <col min="9050" max="9051" width="9.140625" style="1" customWidth="1"/>
    <col min="9052" max="9052" width="14.140625" style="1" customWidth="1"/>
    <col min="9053" max="9053" width="11.42578125" style="1" customWidth="1"/>
    <col min="9054" max="9054" width="11.28515625" style="1" customWidth="1"/>
    <col min="9055" max="9055" width="12.28515625" style="1" customWidth="1"/>
    <col min="9056" max="9056" width="11.28515625" style="1" customWidth="1"/>
    <col min="9057" max="9062" width="10.7109375" style="1" customWidth="1"/>
    <col min="9063" max="9063" width="12.85546875" style="1" customWidth="1"/>
    <col min="9064" max="9064" width="10.7109375" style="1" customWidth="1"/>
    <col min="9065" max="9065" width="11" style="1" customWidth="1"/>
    <col min="9066" max="9067" width="9.140625" style="1" customWidth="1"/>
    <col min="9068" max="9068" width="14.140625" style="1" customWidth="1"/>
    <col min="9069" max="9069" width="11.42578125" style="1" customWidth="1"/>
    <col min="9070" max="9070" width="11.28515625" style="1" customWidth="1"/>
    <col min="9071" max="9071" width="12.28515625" style="1" customWidth="1"/>
    <col min="9072" max="9072" width="11.28515625" style="1" customWidth="1"/>
    <col min="9073" max="9078" width="10.7109375" style="1" customWidth="1"/>
    <col min="9079" max="9079" width="12.85546875" style="1" customWidth="1"/>
    <col min="9080" max="9080" width="10.7109375" style="1" customWidth="1"/>
    <col min="9081" max="9081" width="11" style="1" customWidth="1"/>
    <col min="9082" max="9083" width="9.140625" style="1" customWidth="1"/>
    <col min="9084" max="9084" width="14.140625" style="1" customWidth="1"/>
    <col min="9085" max="9085" width="11.42578125" style="1" customWidth="1"/>
    <col min="9086" max="9086" width="11.28515625" style="1" customWidth="1"/>
    <col min="9087" max="9087" width="12.28515625" style="1" customWidth="1"/>
    <col min="9088" max="9088" width="11.28515625" style="1" customWidth="1"/>
    <col min="9089" max="9094" width="10.7109375" style="1" customWidth="1"/>
    <col min="9095" max="9095" width="12.85546875" style="1" customWidth="1"/>
    <col min="9096" max="9096" width="10.7109375" style="1" customWidth="1"/>
    <col min="9097" max="9097" width="11" style="1" customWidth="1"/>
    <col min="9098" max="9099" width="9.140625" style="1" customWidth="1"/>
    <col min="9100" max="9100" width="14.140625" style="1" customWidth="1"/>
    <col min="9101" max="9101" width="11.42578125" style="1" customWidth="1"/>
    <col min="9102" max="9102" width="11.28515625" style="1" customWidth="1"/>
    <col min="9103" max="9103" width="12.28515625" style="1" customWidth="1"/>
    <col min="9104" max="9104" width="11.28515625" style="1" customWidth="1"/>
    <col min="9105" max="9110" width="10.7109375" style="1" customWidth="1"/>
    <col min="9111" max="9111" width="12.85546875" style="1" customWidth="1"/>
    <col min="9112" max="9112" width="10.7109375" style="1" customWidth="1"/>
    <col min="9113" max="9113" width="11" style="1" customWidth="1"/>
    <col min="9114" max="9115" width="9.140625" style="1" customWidth="1"/>
    <col min="9116" max="9116" width="14.140625" style="1" customWidth="1"/>
    <col min="9117" max="9117" width="11.42578125" style="1" customWidth="1"/>
    <col min="9118" max="9118" width="11.28515625" style="1" customWidth="1"/>
    <col min="9119" max="9119" width="12.28515625" style="1" customWidth="1"/>
    <col min="9120" max="9120" width="11.28515625" style="1" customWidth="1"/>
    <col min="9121" max="9126" width="10.7109375" style="1" customWidth="1"/>
    <col min="9127" max="9127" width="12.85546875" style="1" customWidth="1"/>
    <col min="9128" max="9128" width="10.7109375" style="1" customWidth="1"/>
    <col min="9129" max="9129" width="11" style="1" customWidth="1"/>
    <col min="9130" max="9131" width="9.140625" style="1" customWidth="1"/>
    <col min="9132" max="9132" width="14.140625" style="1" customWidth="1"/>
    <col min="9133" max="9133" width="11.42578125" style="1" customWidth="1"/>
    <col min="9134" max="9134" width="11.28515625" style="1" customWidth="1"/>
    <col min="9135" max="9135" width="12.28515625" style="1" customWidth="1"/>
    <col min="9136" max="9136" width="11.28515625" style="1" customWidth="1"/>
    <col min="9137" max="9142" width="10.7109375" style="1" customWidth="1"/>
    <col min="9143" max="9143" width="12.85546875" style="1" customWidth="1"/>
    <col min="9144" max="9144" width="10.7109375" style="1" customWidth="1"/>
    <col min="9145" max="9145" width="11" style="1" customWidth="1"/>
    <col min="9146" max="9147" width="9.140625" style="1" customWidth="1"/>
    <col min="9148" max="9148" width="14.140625" style="1" customWidth="1"/>
    <col min="9149" max="9149" width="11.42578125" style="1" customWidth="1"/>
    <col min="9150" max="9150" width="11.28515625" style="1" customWidth="1"/>
    <col min="9151" max="9151" width="12.28515625" style="1" customWidth="1"/>
    <col min="9152" max="9152" width="11.28515625" style="1" customWidth="1"/>
    <col min="9153" max="9158" width="10.7109375" style="1" customWidth="1"/>
    <col min="9159" max="9159" width="12.85546875" style="1" customWidth="1"/>
    <col min="9160" max="9160" width="10.7109375" style="1" customWidth="1"/>
    <col min="9161" max="9161" width="11" style="1" customWidth="1"/>
    <col min="9162" max="9163" width="9.140625" style="1" customWidth="1"/>
    <col min="9164" max="9164" width="14.140625" style="1" customWidth="1"/>
    <col min="9165" max="9165" width="11.42578125" style="1" customWidth="1"/>
    <col min="9166" max="9166" width="11.28515625" style="1" customWidth="1"/>
    <col min="9167" max="9167" width="12.28515625" style="1" customWidth="1"/>
    <col min="9168" max="9168" width="11.28515625" style="1" customWidth="1"/>
    <col min="9169" max="9174" width="10.7109375" style="1" customWidth="1"/>
    <col min="9175" max="9175" width="12.85546875" style="1" customWidth="1"/>
    <col min="9176" max="9176" width="10.7109375" style="1" customWidth="1"/>
    <col min="9177" max="9177" width="11" style="1" customWidth="1"/>
    <col min="9178" max="9179" width="9.140625" style="1" customWidth="1"/>
    <col min="9180" max="9180" width="14.140625" style="1" customWidth="1"/>
    <col min="9181" max="9181" width="11.42578125" style="1" customWidth="1"/>
    <col min="9182" max="9182" width="11.28515625" style="1" customWidth="1"/>
    <col min="9183" max="9183" width="12.28515625" style="1" customWidth="1"/>
    <col min="9184" max="9184" width="11.28515625" style="1" customWidth="1"/>
    <col min="9185" max="9190" width="10.7109375" style="1" customWidth="1"/>
    <col min="9191" max="9191" width="12.85546875" style="1" customWidth="1"/>
    <col min="9192" max="9192" width="10.7109375" style="1" customWidth="1"/>
    <col min="9193" max="9193" width="11" style="1" customWidth="1"/>
    <col min="9194" max="9195" width="9.140625" style="1" customWidth="1"/>
    <col min="9196" max="9196" width="14.140625" style="1" customWidth="1"/>
    <col min="9197" max="9197" width="11.42578125" style="1" customWidth="1"/>
    <col min="9198" max="9198" width="11.28515625" style="1" customWidth="1"/>
    <col min="9199" max="9199" width="12.28515625" style="1" customWidth="1"/>
    <col min="9200" max="9200" width="11.28515625" style="1" customWidth="1"/>
    <col min="9201" max="9206" width="10.7109375" style="1" customWidth="1"/>
    <col min="9207" max="9207" width="12.85546875" style="1" customWidth="1"/>
    <col min="9208" max="9208" width="10.7109375" style="1" customWidth="1"/>
    <col min="9209" max="9209" width="11" style="1" customWidth="1"/>
    <col min="9210" max="9211" width="9.140625" style="1" customWidth="1"/>
    <col min="9212" max="9212" width="14.140625" style="1" customWidth="1"/>
    <col min="9213" max="9213" width="11.42578125" style="1" customWidth="1"/>
    <col min="9214" max="9214" width="11.28515625" style="1" customWidth="1"/>
    <col min="9215" max="9215" width="12.28515625" style="1" customWidth="1"/>
    <col min="9216" max="9216" width="11.28515625" style="1" customWidth="1"/>
    <col min="9217" max="9222" width="10.7109375" style="1" bestFit="1" customWidth="1"/>
    <col min="9223" max="9223" width="12.85546875" style="1" customWidth="1"/>
    <col min="9224" max="9224" width="10.7109375" style="1" customWidth="1"/>
    <col min="9225" max="9225" width="11" style="1" customWidth="1"/>
    <col min="9226" max="9226" width="12" style="1" customWidth="1"/>
    <col min="9227" max="9271" width="9.140625" style="1"/>
    <col min="9272" max="9272" width="6" style="1" customWidth="1"/>
    <col min="9273" max="9273" width="9.140625" style="1"/>
    <col min="9274" max="9274" width="15.42578125" style="1" customWidth="1"/>
    <col min="9275" max="9275" width="14.85546875" style="1" customWidth="1"/>
    <col min="9276" max="9276" width="14.140625" style="1" customWidth="1"/>
    <col min="9277" max="9277" width="11.42578125" style="1" customWidth="1"/>
    <col min="9278" max="9278" width="11.28515625" style="1" customWidth="1"/>
    <col min="9279" max="9279" width="12.28515625" style="1" customWidth="1"/>
    <col min="9280" max="9280" width="11.28515625" style="1" customWidth="1"/>
    <col min="9281" max="9286" width="10.7109375" style="1" customWidth="1"/>
    <col min="9287" max="9287" width="12.85546875" style="1" customWidth="1"/>
    <col min="9288" max="9288" width="10.7109375" style="1" customWidth="1"/>
    <col min="9289" max="9289" width="11" style="1" customWidth="1"/>
    <col min="9290" max="9291" width="9.140625" style="1" customWidth="1"/>
    <col min="9292" max="9292" width="14.140625" style="1" customWidth="1"/>
    <col min="9293" max="9293" width="11.42578125" style="1" customWidth="1"/>
    <col min="9294" max="9294" width="11.28515625" style="1" customWidth="1"/>
    <col min="9295" max="9295" width="12.28515625" style="1" customWidth="1"/>
    <col min="9296" max="9296" width="11.28515625" style="1" customWidth="1"/>
    <col min="9297" max="9302" width="10.7109375" style="1" customWidth="1"/>
    <col min="9303" max="9303" width="12.85546875" style="1" customWidth="1"/>
    <col min="9304" max="9304" width="10.7109375" style="1" customWidth="1"/>
    <col min="9305" max="9305" width="11" style="1" customWidth="1"/>
    <col min="9306" max="9307" width="9.140625" style="1" customWidth="1"/>
    <col min="9308" max="9308" width="14.140625" style="1" customWidth="1"/>
    <col min="9309" max="9309" width="11.42578125" style="1" customWidth="1"/>
    <col min="9310" max="9310" width="11.28515625" style="1" customWidth="1"/>
    <col min="9311" max="9311" width="12.28515625" style="1" customWidth="1"/>
    <col min="9312" max="9312" width="11.28515625" style="1" customWidth="1"/>
    <col min="9313" max="9318" width="10.7109375" style="1" customWidth="1"/>
    <col min="9319" max="9319" width="12.85546875" style="1" customWidth="1"/>
    <col min="9320" max="9320" width="10.7109375" style="1" customWidth="1"/>
    <col min="9321" max="9321" width="11" style="1" customWidth="1"/>
    <col min="9322" max="9323" width="9.140625" style="1" customWidth="1"/>
    <col min="9324" max="9324" width="14.140625" style="1" customWidth="1"/>
    <col min="9325" max="9325" width="11.42578125" style="1" customWidth="1"/>
    <col min="9326" max="9326" width="11.28515625" style="1" customWidth="1"/>
    <col min="9327" max="9327" width="12.28515625" style="1" customWidth="1"/>
    <col min="9328" max="9328" width="11.28515625" style="1" customWidth="1"/>
    <col min="9329" max="9334" width="10.7109375" style="1" customWidth="1"/>
    <col min="9335" max="9335" width="12.85546875" style="1" customWidth="1"/>
    <col min="9336" max="9336" width="10.7109375" style="1" customWidth="1"/>
    <col min="9337" max="9337" width="11" style="1" customWidth="1"/>
    <col min="9338" max="9339" width="9.140625" style="1" customWidth="1"/>
    <col min="9340" max="9340" width="14.140625" style="1" customWidth="1"/>
    <col min="9341" max="9341" width="11.42578125" style="1" customWidth="1"/>
    <col min="9342" max="9342" width="11.28515625" style="1" customWidth="1"/>
    <col min="9343" max="9343" width="12.28515625" style="1" customWidth="1"/>
    <col min="9344" max="9344" width="11.28515625" style="1" customWidth="1"/>
    <col min="9345" max="9350" width="10.7109375" style="1" customWidth="1"/>
    <col min="9351" max="9351" width="12.85546875" style="1" customWidth="1"/>
    <col min="9352" max="9352" width="10.7109375" style="1" customWidth="1"/>
    <col min="9353" max="9353" width="11" style="1" customWidth="1"/>
    <col min="9354" max="9355" width="9.140625" style="1" customWidth="1"/>
    <col min="9356" max="9356" width="14.140625" style="1" customWidth="1"/>
    <col min="9357" max="9357" width="11.42578125" style="1" customWidth="1"/>
    <col min="9358" max="9358" width="11.28515625" style="1" customWidth="1"/>
    <col min="9359" max="9359" width="12.28515625" style="1" customWidth="1"/>
    <col min="9360" max="9360" width="11.28515625" style="1" customWidth="1"/>
    <col min="9361" max="9366" width="10.7109375" style="1" customWidth="1"/>
    <col min="9367" max="9367" width="12.85546875" style="1" customWidth="1"/>
    <col min="9368" max="9368" width="10.7109375" style="1" customWidth="1"/>
    <col min="9369" max="9369" width="11" style="1" customWidth="1"/>
    <col min="9370" max="9371" width="9.140625" style="1" customWidth="1"/>
    <col min="9372" max="9372" width="14.140625" style="1" customWidth="1"/>
    <col min="9373" max="9373" width="11.42578125" style="1" customWidth="1"/>
    <col min="9374" max="9374" width="11.28515625" style="1" customWidth="1"/>
    <col min="9375" max="9375" width="12.28515625" style="1" customWidth="1"/>
    <col min="9376" max="9376" width="11.28515625" style="1" customWidth="1"/>
    <col min="9377" max="9382" width="10.7109375" style="1" customWidth="1"/>
    <col min="9383" max="9383" width="12.85546875" style="1" customWidth="1"/>
    <col min="9384" max="9384" width="10.7109375" style="1" customWidth="1"/>
    <col min="9385" max="9385" width="11" style="1" customWidth="1"/>
    <col min="9386" max="9387" width="9.140625" style="1" customWidth="1"/>
    <col min="9388" max="9388" width="14.140625" style="1" customWidth="1"/>
    <col min="9389" max="9389" width="11.42578125" style="1" customWidth="1"/>
    <col min="9390" max="9390" width="11.28515625" style="1" customWidth="1"/>
    <col min="9391" max="9391" width="12.28515625" style="1" customWidth="1"/>
    <col min="9392" max="9392" width="11.28515625" style="1" customWidth="1"/>
    <col min="9393" max="9398" width="10.7109375" style="1" customWidth="1"/>
    <col min="9399" max="9399" width="12.85546875" style="1" customWidth="1"/>
    <col min="9400" max="9400" width="10.7109375" style="1" customWidth="1"/>
    <col min="9401" max="9401" width="11" style="1" customWidth="1"/>
    <col min="9402" max="9403" width="9.140625" style="1" customWidth="1"/>
    <col min="9404" max="9404" width="14.140625" style="1" customWidth="1"/>
    <col min="9405" max="9405" width="11.42578125" style="1" customWidth="1"/>
    <col min="9406" max="9406" width="11.28515625" style="1" customWidth="1"/>
    <col min="9407" max="9407" width="12.28515625" style="1" customWidth="1"/>
    <col min="9408" max="9408" width="11.28515625" style="1" customWidth="1"/>
    <col min="9409" max="9414" width="10.7109375" style="1" customWidth="1"/>
    <col min="9415" max="9415" width="12.85546875" style="1" customWidth="1"/>
    <col min="9416" max="9416" width="10.7109375" style="1" customWidth="1"/>
    <col min="9417" max="9417" width="11" style="1" customWidth="1"/>
    <col min="9418" max="9419" width="9.140625" style="1" customWidth="1"/>
    <col min="9420" max="9420" width="14.140625" style="1" customWidth="1"/>
    <col min="9421" max="9421" width="11.42578125" style="1" customWidth="1"/>
    <col min="9422" max="9422" width="11.28515625" style="1" customWidth="1"/>
    <col min="9423" max="9423" width="12.28515625" style="1" customWidth="1"/>
    <col min="9424" max="9424" width="11.28515625" style="1" customWidth="1"/>
    <col min="9425" max="9430" width="10.7109375" style="1" customWidth="1"/>
    <col min="9431" max="9431" width="12.85546875" style="1" customWidth="1"/>
    <col min="9432" max="9432" width="10.7109375" style="1" customWidth="1"/>
    <col min="9433" max="9433" width="11" style="1" customWidth="1"/>
    <col min="9434" max="9435" width="9.140625" style="1" customWidth="1"/>
    <col min="9436" max="9436" width="14.140625" style="1" customWidth="1"/>
    <col min="9437" max="9437" width="11.42578125" style="1" customWidth="1"/>
    <col min="9438" max="9438" width="11.28515625" style="1" customWidth="1"/>
    <col min="9439" max="9439" width="12.28515625" style="1" customWidth="1"/>
    <col min="9440" max="9440" width="11.28515625" style="1" customWidth="1"/>
    <col min="9441" max="9446" width="10.7109375" style="1" customWidth="1"/>
    <col min="9447" max="9447" width="12.85546875" style="1" customWidth="1"/>
    <col min="9448" max="9448" width="10.7109375" style="1" customWidth="1"/>
    <col min="9449" max="9449" width="11" style="1" customWidth="1"/>
    <col min="9450" max="9451" width="9.140625" style="1" customWidth="1"/>
    <col min="9452" max="9452" width="14.140625" style="1" customWidth="1"/>
    <col min="9453" max="9453" width="11.42578125" style="1" customWidth="1"/>
    <col min="9454" max="9454" width="11.28515625" style="1" customWidth="1"/>
    <col min="9455" max="9455" width="12.28515625" style="1" customWidth="1"/>
    <col min="9456" max="9456" width="11.28515625" style="1" customWidth="1"/>
    <col min="9457" max="9462" width="10.7109375" style="1" customWidth="1"/>
    <col min="9463" max="9463" width="12.85546875" style="1" customWidth="1"/>
    <col min="9464" max="9464" width="10.7109375" style="1" customWidth="1"/>
    <col min="9465" max="9465" width="11" style="1" customWidth="1"/>
    <col min="9466" max="9467" width="9.140625" style="1" customWidth="1"/>
    <col min="9468" max="9468" width="14.140625" style="1" customWidth="1"/>
    <col min="9469" max="9469" width="11.42578125" style="1" customWidth="1"/>
    <col min="9470" max="9470" width="11.28515625" style="1" customWidth="1"/>
    <col min="9471" max="9471" width="12.28515625" style="1" customWidth="1"/>
    <col min="9472" max="9472" width="11.28515625" style="1" customWidth="1"/>
    <col min="9473" max="9478" width="10.7109375" style="1" bestFit="1" customWidth="1"/>
    <col min="9479" max="9479" width="12.85546875" style="1" customWidth="1"/>
    <col min="9480" max="9480" width="10.7109375" style="1" customWidth="1"/>
    <col min="9481" max="9481" width="11" style="1" customWidth="1"/>
    <col min="9482" max="9482" width="12" style="1" customWidth="1"/>
    <col min="9483" max="9527" width="9.140625" style="1"/>
    <col min="9528" max="9528" width="6" style="1" customWidth="1"/>
    <col min="9529" max="9529" width="9.140625" style="1"/>
    <col min="9530" max="9530" width="15.42578125" style="1" customWidth="1"/>
    <col min="9531" max="9531" width="14.85546875" style="1" customWidth="1"/>
    <col min="9532" max="9532" width="14.140625" style="1" customWidth="1"/>
    <col min="9533" max="9533" width="11.42578125" style="1" customWidth="1"/>
    <col min="9534" max="9534" width="11.28515625" style="1" customWidth="1"/>
    <col min="9535" max="9535" width="12.28515625" style="1" customWidth="1"/>
    <col min="9536" max="9536" width="11.28515625" style="1" customWidth="1"/>
    <col min="9537" max="9542" width="10.7109375" style="1" customWidth="1"/>
    <col min="9543" max="9543" width="12.85546875" style="1" customWidth="1"/>
    <col min="9544" max="9544" width="10.7109375" style="1" customWidth="1"/>
    <col min="9545" max="9545" width="11" style="1" customWidth="1"/>
    <col min="9546" max="9547" width="9.140625" style="1" customWidth="1"/>
    <col min="9548" max="9548" width="14.140625" style="1" customWidth="1"/>
    <col min="9549" max="9549" width="11.42578125" style="1" customWidth="1"/>
    <col min="9550" max="9550" width="11.28515625" style="1" customWidth="1"/>
    <col min="9551" max="9551" width="12.28515625" style="1" customWidth="1"/>
    <col min="9552" max="9552" width="11.28515625" style="1" customWidth="1"/>
    <col min="9553" max="9558" width="10.7109375" style="1" customWidth="1"/>
    <col min="9559" max="9559" width="12.85546875" style="1" customWidth="1"/>
    <col min="9560" max="9560" width="10.7109375" style="1" customWidth="1"/>
    <col min="9561" max="9561" width="11" style="1" customWidth="1"/>
    <col min="9562" max="9563" width="9.140625" style="1" customWidth="1"/>
    <col min="9564" max="9564" width="14.140625" style="1" customWidth="1"/>
    <col min="9565" max="9565" width="11.42578125" style="1" customWidth="1"/>
    <col min="9566" max="9566" width="11.28515625" style="1" customWidth="1"/>
    <col min="9567" max="9567" width="12.28515625" style="1" customWidth="1"/>
    <col min="9568" max="9568" width="11.28515625" style="1" customWidth="1"/>
    <col min="9569" max="9574" width="10.7109375" style="1" customWidth="1"/>
    <col min="9575" max="9575" width="12.85546875" style="1" customWidth="1"/>
    <col min="9576" max="9576" width="10.7109375" style="1" customWidth="1"/>
    <col min="9577" max="9577" width="11" style="1" customWidth="1"/>
    <col min="9578" max="9579" width="9.140625" style="1" customWidth="1"/>
    <col min="9580" max="9580" width="14.140625" style="1" customWidth="1"/>
    <col min="9581" max="9581" width="11.42578125" style="1" customWidth="1"/>
    <col min="9582" max="9582" width="11.28515625" style="1" customWidth="1"/>
    <col min="9583" max="9583" width="12.28515625" style="1" customWidth="1"/>
    <col min="9584" max="9584" width="11.28515625" style="1" customWidth="1"/>
    <col min="9585" max="9590" width="10.7109375" style="1" customWidth="1"/>
    <col min="9591" max="9591" width="12.85546875" style="1" customWidth="1"/>
    <col min="9592" max="9592" width="10.7109375" style="1" customWidth="1"/>
    <col min="9593" max="9593" width="11" style="1" customWidth="1"/>
    <col min="9594" max="9595" width="9.140625" style="1" customWidth="1"/>
    <col min="9596" max="9596" width="14.140625" style="1" customWidth="1"/>
    <col min="9597" max="9597" width="11.42578125" style="1" customWidth="1"/>
    <col min="9598" max="9598" width="11.28515625" style="1" customWidth="1"/>
    <col min="9599" max="9599" width="12.28515625" style="1" customWidth="1"/>
    <col min="9600" max="9600" width="11.28515625" style="1" customWidth="1"/>
    <col min="9601" max="9606" width="10.7109375" style="1" customWidth="1"/>
    <col min="9607" max="9607" width="12.85546875" style="1" customWidth="1"/>
    <col min="9608" max="9608" width="10.7109375" style="1" customWidth="1"/>
    <col min="9609" max="9609" width="11" style="1" customWidth="1"/>
    <col min="9610" max="9611" width="9.140625" style="1" customWidth="1"/>
    <col min="9612" max="9612" width="14.140625" style="1" customWidth="1"/>
    <col min="9613" max="9613" width="11.42578125" style="1" customWidth="1"/>
    <col min="9614" max="9614" width="11.28515625" style="1" customWidth="1"/>
    <col min="9615" max="9615" width="12.28515625" style="1" customWidth="1"/>
    <col min="9616" max="9616" width="11.28515625" style="1" customWidth="1"/>
    <col min="9617" max="9622" width="10.7109375" style="1" customWidth="1"/>
    <col min="9623" max="9623" width="12.85546875" style="1" customWidth="1"/>
    <col min="9624" max="9624" width="10.7109375" style="1" customWidth="1"/>
    <col min="9625" max="9625" width="11" style="1" customWidth="1"/>
    <col min="9626" max="9627" width="9.140625" style="1" customWidth="1"/>
    <col min="9628" max="9628" width="14.140625" style="1" customWidth="1"/>
    <col min="9629" max="9629" width="11.42578125" style="1" customWidth="1"/>
    <col min="9630" max="9630" width="11.28515625" style="1" customWidth="1"/>
    <col min="9631" max="9631" width="12.28515625" style="1" customWidth="1"/>
    <col min="9632" max="9632" width="11.28515625" style="1" customWidth="1"/>
    <col min="9633" max="9638" width="10.7109375" style="1" customWidth="1"/>
    <col min="9639" max="9639" width="12.85546875" style="1" customWidth="1"/>
    <col min="9640" max="9640" width="10.7109375" style="1" customWidth="1"/>
    <col min="9641" max="9641" width="11" style="1" customWidth="1"/>
    <col min="9642" max="9643" width="9.140625" style="1" customWidth="1"/>
    <col min="9644" max="9644" width="14.140625" style="1" customWidth="1"/>
    <col min="9645" max="9645" width="11.42578125" style="1" customWidth="1"/>
    <col min="9646" max="9646" width="11.28515625" style="1" customWidth="1"/>
    <col min="9647" max="9647" width="12.28515625" style="1" customWidth="1"/>
    <col min="9648" max="9648" width="11.28515625" style="1" customWidth="1"/>
    <col min="9649" max="9654" width="10.7109375" style="1" customWidth="1"/>
    <col min="9655" max="9655" width="12.85546875" style="1" customWidth="1"/>
    <col min="9656" max="9656" width="10.7109375" style="1" customWidth="1"/>
    <col min="9657" max="9657" width="11" style="1" customWidth="1"/>
    <col min="9658" max="9659" width="9.140625" style="1" customWidth="1"/>
    <col min="9660" max="9660" width="14.140625" style="1" customWidth="1"/>
    <col min="9661" max="9661" width="11.42578125" style="1" customWidth="1"/>
    <col min="9662" max="9662" width="11.28515625" style="1" customWidth="1"/>
    <col min="9663" max="9663" width="12.28515625" style="1" customWidth="1"/>
    <col min="9664" max="9664" width="11.28515625" style="1" customWidth="1"/>
    <col min="9665" max="9670" width="10.7109375" style="1" customWidth="1"/>
    <col min="9671" max="9671" width="12.85546875" style="1" customWidth="1"/>
    <col min="9672" max="9672" width="10.7109375" style="1" customWidth="1"/>
    <col min="9673" max="9673" width="11" style="1" customWidth="1"/>
    <col min="9674" max="9675" width="9.140625" style="1" customWidth="1"/>
    <col min="9676" max="9676" width="14.140625" style="1" customWidth="1"/>
    <col min="9677" max="9677" width="11.42578125" style="1" customWidth="1"/>
    <col min="9678" max="9678" width="11.28515625" style="1" customWidth="1"/>
    <col min="9679" max="9679" width="12.28515625" style="1" customWidth="1"/>
    <col min="9680" max="9680" width="11.28515625" style="1" customWidth="1"/>
    <col min="9681" max="9686" width="10.7109375" style="1" customWidth="1"/>
    <col min="9687" max="9687" width="12.85546875" style="1" customWidth="1"/>
    <col min="9688" max="9688" width="10.7109375" style="1" customWidth="1"/>
    <col min="9689" max="9689" width="11" style="1" customWidth="1"/>
    <col min="9690" max="9691" width="9.140625" style="1" customWidth="1"/>
    <col min="9692" max="9692" width="14.140625" style="1" customWidth="1"/>
    <col min="9693" max="9693" width="11.42578125" style="1" customWidth="1"/>
    <col min="9694" max="9694" width="11.28515625" style="1" customWidth="1"/>
    <col min="9695" max="9695" width="12.28515625" style="1" customWidth="1"/>
    <col min="9696" max="9696" width="11.28515625" style="1" customWidth="1"/>
    <col min="9697" max="9702" width="10.7109375" style="1" customWidth="1"/>
    <col min="9703" max="9703" width="12.85546875" style="1" customWidth="1"/>
    <col min="9704" max="9704" width="10.7109375" style="1" customWidth="1"/>
    <col min="9705" max="9705" width="11" style="1" customWidth="1"/>
    <col min="9706" max="9707" width="9.140625" style="1" customWidth="1"/>
    <col min="9708" max="9708" width="14.140625" style="1" customWidth="1"/>
    <col min="9709" max="9709" width="11.42578125" style="1" customWidth="1"/>
    <col min="9710" max="9710" width="11.28515625" style="1" customWidth="1"/>
    <col min="9711" max="9711" width="12.28515625" style="1" customWidth="1"/>
    <col min="9712" max="9712" width="11.28515625" style="1" customWidth="1"/>
    <col min="9713" max="9718" width="10.7109375" style="1" customWidth="1"/>
    <col min="9719" max="9719" width="12.85546875" style="1" customWidth="1"/>
    <col min="9720" max="9720" width="10.7109375" style="1" customWidth="1"/>
    <col min="9721" max="9721" width="11" style="1" customWidth="1"/>
    <col min="9722" max="9723" width="9.140625" style="1" customWidth="1"/>
    <col min="9724" max="9724" width="14.140625" style="1" customWidth="1"/>
    <col min="9725" max="9725" width="11.42578125" style="1" customWidth="1"/>
    <col min="9726" max="9726" width="11.28515625" style="1" customWidth="1"/>
    <col min="9727" max="9727" width="12.28515625" style="1" customWidth="1"/>
    <col min="9728" max="9728" width="11.28515625" style="1" customWidth="1"/>
    <col min="9729" max="9734" width="10.7109375" style="1" bestFit="1" customWidth="1"/>
    <col min="9735" max="9735" width="12.85546875" style="1" customWidth="1"/>
    <col min="9736" max="9736" width="10.7109375" style="1" customWidth="1"/>
    <col min="9737" max="9737" width="11" style="1" customWidth="1"/>
    <col min="9738" max="9738" width="12" style="1" customWidth="1"/>
    <col min="9739" max="9783" width="9.140625" style="1"/>
    <col min="9784" max="9784" width="6" style="1" customWidth="1"/>
    <col min="9785" max="9785" width="9.140625" style="1"/>
    <col min="9786" max="9786" width="15.42578125" style="1" customWidth="1"/>
    <col min="9787" max="9787" width="14.85546875" style="1" customWidth="1"/>
    <col min="9788" max="9788" width="14.140625" style="1" customWidth="1"/>
    <col min="9789" max="9789" width="11.42578125" style="1" customWidth="1"/>
    <col min="9790" max="9790" width="11.28515625" style="1" customWidth="1"/>
    <col min="9791" max="9791" width="12.28515625" style="1" customWidth="1"/>
    <col min="9792" max="9792" width="11.28515625" style="1" customWidth="1"/>
    <col min="9793" max="9798" width="10.7109375" style="1" customWidth="1"/>
    <col min="9799" max="9799" width="12.85546875" style="1" customWidth="1"/>
    <col min="9800" max="9800" width="10.7109375" style="1" customWidth="1"/>
    <col min="9801" max="9801" width="11" style="1" customWidth="1"/>
    <col min="9802" max="9803" width="9.140625" style="1" customWidth="1"/>
    <col min="9804" max="9804" width="14.140625" style="1" customWidth="1"/>
    <col min="9805" max="9805" width="11.42578125" style="1" customWidth="1"/>
    <col min="9806" max="9806" width="11.28515625" style="1" customWidth="1"/>
    <col min="9807" max="9807" width="12.28515625" style="1" customWidth="1"/>
    <col min="9808" max="9808" width="11.28515625" style="1" customWidth="1"/>
    <col min="9809" max="9814" width="10.7109375" style="1" customWidth="1"/>
    <col min="9815" max="9815" width="12.85546875" style="1" customWidth="1"/>
    <col min="9816" max="9816" width="10.7109375" style="1" customWidth="1"/>
    <col min="9817" max="9817" width="11" style="1" customWidth="1"/>
    <col min="9818" max="9819" width="9.140625" style="1" customWidth="1"/>
    <col min="9820" max="9820" width="14.140625" style="1" customWidth="1"/>
    <col min="9821" max="9821" width="11.42578125" style="1" customWidth="1"/>
    <col min="9822" max="9822" width="11.28515625" style="1" customWidth="1"/>
    <col min="9823" max="9823" width="12.28515625" style="1" customWidth="1"/>
    <col min="9824" max="9824" width="11.28515625" style="1" customWidth="1"/>
    <col min="9825" max="9830" width="10.7109375" style="1" customWidth="1"/>
    <col min="9831" max="9831" width="12.85546875" style="1" customWidth="1"/>
    <col min="9832" max="9832" width="10.7109375" style="1" customWidth="1"/>
    <col min="9833" max="9833" width="11" style="1" customWidth="1"/>
    <col min="9834" max="9835" width="9.140625" style="1" customWidth="1"/>
    <col min="9836" max="9836" width="14.140625" style="1" customWidth="1"/>
    <col min="9837" max="9837" width="11.42578125" style="1" customWidth="1"/>
    <col min="9838" max="9838" width="11.28515625" style="1" customWidth="1"/>
    <col min="9839" max="9839" width="12.28515625" style="1" customWidth="1"/>
    <col min="9840" max="9840" width="11.28515625" style="1" customWidth="1"/>
    <col min="9841" max="9846" width="10.7109375" style="1" customWidth="1"/>
    <col min="9847" max="9847" width="12.85546875" style="1" customWidth="1"/>
    <col min="9848" max="9848" width="10.7109375" style="1" customWidth="1"/>
    <col min="9849" max="9849" width="11" style="1" customWidth="1"/>
    <col min="9850" max="9851" width="9.140625" style="1" customWidth="1"/>
    <col min="9852" max="9852" width="14.140625" style="1" customWidth="1"/>
    <col min="9853" max="9853" width="11.42578125" style="1" customWidth="1"/>
    <col min="9854" max="9854" width="11.28515625" style="1" customWidth="1"/>
    <col min="9855" max="9855" width="12.28515625" style="1" customWidth="1"/>
    <col min="9856" max="9856" width="11.28515625" style="1" customWidth="1"/>
    <col min="9857" max="9862" width="10.7109375" style="1" customWidth="1"/>
    <col min="9863" max="9863" width="12.85546875" style="1" customWidth="1"/>
    <col min="9864" max="9864" width="10.7109375" style="1" customWidth="1"/>
    <col min="9865" max="9865" width="11" style="1" customWidth="1"/>
    <col min="9866" max="9867" width="9.140625" style="1" customWidth="1"/>
    <col min="9868" max="9868" width="14.140625" style="1" customWidth="1"/>
    <col min="9869" max="9869" width="11.42578125" style="1" customWidth="1"/>
    <col min="9870" max="9870" width="11.28515625" style="1" customWidth="1"/>
    <col min="9871" max="9871" width="12.28515625" style="1" customWidth="1"/>
    <col min="9872" max="9872" width="11.28515625" style="1" customWidth="1"/>
    <col min="9873" max="9878" width="10.7109375" style="1" customWidth="1"/>
    <col min="9879" max="9879" width="12.85546875" style="1" customWidth="1"/>
    <col min="9880" max="9880" width="10.7109375" style="1" customWidth="1"/>
    <col min="9881" max="9881" width="11" style="1" customWidth="1"/>
    <col min="9882" max="9883" width="9.140625" style="1" customWidth="1"/>
    <col min="9884" max="9884" width="14.140625" style="1" customWidth="1"/>
    <col min="9885" max="9885" width="11.42578125" style="1" customWidth="1"/>
    <col min="9886" max="9886" width="11.28515625" style="1" customWidth="1"/>
    <col min="9887" max="9887" width="12.28515625" style="1" customWidth="1"/>
    <col min="9888" max="9888" width="11.28515625" style="1" customWidth="1"/>
    <col min="9889" max="9894" width="10.7109375" style="1" customWidth="1"/>
    <col min="9895" max="9895" width="12.85546875" style="1" customWidth="1"/>
    <col min="9896" max="9896" width="10.7109375" style="1" customWidth="1"/>
    <col min="9897" max="9897" width="11" style="1" customWidth="1"/>
    <col min="9898" max="9899" width="9.140625" style="1" customWidth="1"/>
    <col min="9900" max="9900" width="14.140625" style="1" customWidth="1"/>
    <col min="9901" max="9901" width="11.42578125" style="1" customWidth="1"/>
    <col min="9902" max="9902" width="11.28515625" style="1" customWidth="1"/>
    <col min="9903" max="9903" width="12.28515625" style="1" customWidth="1"/>
    <col min="9904" max="9904" width="11.28515625" style="1" customWidth="1"/>
    <col min="9905" max="9910" width="10.7109375" style="1" customWidth="1"/>
    <col min="9911" max="9911" width="12.85546875" style="1" customWidth="1"/>
    <col min="9912" max="9912" width="10.7109375" style="1" customWidth="1"/>
    <col min="9913" max="9913" width="11" style="1" customWidth="1"/>
    <col min="9914" max="9915" width="9.140625" style="1" customWidth="1"/>
    <col min="9916" max="9916" width="14.140625" style="1" customWidth="1"/>
    <col min="9917" max="9917" width="11.42578125" style="1" customWidth="1"/>
    <col min="9918" max="9918" width="11.28515625" style="1" customWidth="1"/>
    <col min="9919" max="9919" width="12.28515625" style="1" customWidth="1"/>
    <col min="9920" max="9920" width="11.28515625" style="1" customWidth="1"/>
    <col min="9921" max="9926" width="10.7109375" style="1" customWidth="1"/>
    <col min="9927" max="9927" width="12.85546875" style="1" customWidth="1"/>
    <col min="9928" max="9928" width="10.7109375" style="1" customWidth="1"/>
    <col min="9929" max="9929" width="11" style="1" customWidth="1"/>
    <col min="9930" max="9931" width="9.140625" style="1" customWidth="1"/>
    <col min="9932" max="9932" width="14.140625" style="1" customWidth="1"/>
    <col min="9933" max="9933" width="11.42578125" style="1" customWidth="1"/>
    <col min="9934" max="9934" width="11.28515625" style="1" customWidth="1"/>
    <col min="9935" max="9935" width="12.28515625" style="1" customWidth="1"/>
    <col min="9936" max="9936" width="11.28515625" style="1" customWidth="1"/>
    <col min="9937" max="9942" width="10.7109375" style="1" customWidth="1"/>
    <col min="9943" max="9943" width="12.85546875" style="1" customWidth="1"/>
    <col min="9944" max="9944" width="10.7109375" style="1" customWidth="1"/>
    <col min="9945" max="9945" width="11" style="1" customWidth="1"/>
    <col min="9946" max="9947" width="9.140625" style="1" customWidth="1"/>
    <col min="9948" max="9948" width="14.140625" style="1" customWidth="1"/>
    <col min="9949" max="9949" width="11.42578125" style="1" customWidth="1"/>
    <col min="9950" max="9950" width="11.28515625" style="1" customWidth="1"/>
    <col min="9951" max="9951" width="12.28515625" style="1" customWidth="1"/>
    <col min="9952" max="9952" width="11.28515625" style="1" customWidth="1"/>
    <col min="9953" max="9958" width="10.7109375" style="1" customWidth="1"/>
    <col min="9959" max="9959" width="12.85546875" style="1" customWidth="1"/>
    <col min="9960" max="9960" width="10.7109375" style="1" customWidth="1"/>
    <col min="9961" max="9961" width="11" style="1" customWidth="1"/>
    <col min="9962" max="9963" width="9.140625" style="1" customWidth="1"/>
    <col min="9964" max="9964" width="14.140625" style="1" customWidth="1"/>
    <col min="9965" max="9965" width="11.42578125" style="1" customWidth="1"/>
    <col min="9966" max="9966" width="11.28515625" style="1" customWidth="1"/>
    <col min="9967" max="9967" width="12.28515625" style="1" customWidth="1"/>
    <col min="9968" max="9968" width="11.28515625" style="1" customWidth="1"/>
    <col min="9969" max="9974" width="10.7109375" style="1" customWidth="1"/>
    <col min="9975" max="9975" width="12.85546875" style="1" customWidth="1"/>
    <col min="9976" max="9976" width="10.7109375" style="1" customWidth="1"/>
    <col min="9977" max="9977" width="11" style="1" customWidth="1"/>
    <col min="9978" max="9979" width="9.140625" style="1" customWidth="1"/>
    <col min="9980" max="9980" width="14.140625" style="1" customWidth="1"/>
    <col min="9981" max="9981" width="11.42578125" style="1" customWidth="1"/>
    <col min="9982" max="9982" width="11.28515625" style="1" customWidth="1"/>
    <col min="9983" max="9983" width="12.28515625" style="1" customWidth="1"/>
    <col min="9984" max="9984" width="11.28515625" style="1" customWidth="1"/>
    <col min="9985" max="9990" width="10.7109375" style="1" bestFit="1" customWidth="1"/>
    <col min="9991" max="9991" width="12.85546875" style="1" customWidth="1"/>
    <col min="9992" max="9992" width="10.7109375" style="1" customWidth="1"/>
    <col min="9993" max="9993" width="11" style="1" customWidth="1"/>
    <col min="9994" max="9994" width="12" style="1" customWidth="1"/>
    <col min="9995" max="10039" width="9.140625" style="1"/>
    <col min="10040" max="10040" width="6" style="1" customWidth="1"/>
    <col min="10041" max="10041" width="9.140625" style="1"/>
    <col min="10042" max="10042" width="15.42578125" style="1" customWidth="1"/>
    <col min="10043" max="10043" width="14.85546875" style="1" customWidth="1"/>
    <col min="10044" max="10044" width="14.140625" style="1" customWidth="1"/>
    <col min="10045" max="10045" width="11.42578125" style="1" customWidth="1"/>
    <col min="10046" max="10046" width="11.28515625" style="1" customWidth="1"/>
    <col min="10047" max="10047" width="12.28515625" style="1" customWidth="1"/>
    <col min="10048" max="10048" width="11.28515625" style="1" customWidth="1"/>
    <col min="10049" max="10054" width="10.7109375" style="1" customWidth="1"/>
    <col min="10055" max="10055" width="12.85546875" style="1" customWidth="1"/>
    <col min="10056" max="10056" width="10.7109375" style="1" customWidth="1"/>
    <col min="10057" max="10057" width="11" style="1" customWidth="1"/>
    <col min="10058" max="10059" width="9.140625" style="1" customWidth="1"/>
    <col min="10060" max="10060" width="14.140625" style="1" customWidth="1"/>
    <col min="10061" max="10061" width="11.42578125" style="1" customWidth="1"/>
    <col min="10062" max="10062" width="11.28515625" style="1" customWidth="1"/>
    <col min="10063" max="10063" width="12.28515625" style="1" customWidth="1"/>
    <col min="10064" max="10064" width="11.28515625" style="1" customWidth="1"/>
    <col min="10065" max="10070" width="10.7109375" style="1" customWidth="1"/>
    <col min="10071" max="10071" width="12.85546875" style="1" customWidth="1"/>
    <col min="10072" max="10072" width="10.7109375" style="1" customWidth="1"/>
    <col min="10073" max="10073" width="11" style="1" customWidth="1"/>
    <col min="10074" max="10075" width="9.140625" style="1" customWidth="1"/>
    <col min="10076" max="10076" width="14.140625" style="1" customWidth="1"/>
    <col min="10077" max="10077" width="11.42578125" style="1" customWidth="1"/>
    <col min="10078" max="10078" width="11.28515625" style="1" customWidth="1"/>
    <col min="10079" max="10079" width="12.28515625" style="1" customWidth="1"/>
    <col min="10080" max="10080" width="11.28515625" style="1" customWidth="1"/>
    <col min="10081" max="10086" width="10.7109375" style="1" customWidth="1"/>
    <col min="10087" max="10087" width="12.85546875" style="1" customWidth="1"/>
    <col min="10088" max="10088" width="10.7109375" style="1" customWidth="1"/>
    <col min="10089" max="10089" width="11" style="1" customWidth="1"/>
    <col min="10090" max="10091" width="9.140625" style="1" customWidth="1"/>
    <col min="10092" max="10092" width="14.140625" style="1" customWidth="1"/>
    <col min="10093" max="10093" width="11.42578125" style="1" customWidth="1"/>
    <col min="10094" max="10094" width="11.28515625" style="1" customWidth="1"/>
    <col min="10095" max="10095" width="12.28515625" style="1" customWidth="1"/>
    <col min="10096" max="10096" width="11.28515625" style="1" customWidth="1"/>
    <col min="10097" max="10102" width="10.7109375" style="1" customWidth="1"/>
    <col min="10103" max="10103" width="12.85546875" style="1" customWidth="1"/>
    <col min="10104" max="10104" width="10.7109375" style="1" customWidth="1"/>
    <col min="10105" max="10105" width="11" style="1" customWidth="1"/>
    <col min="10106" max="10107" width="9.140625" style="1" customWidth="1"/>
    <col min="10108" max="10108" width="14.140625" style="1" customWidth="1"/>
    <col min="10109" max="10109" width="11.42578125" style="1" customWidth="1"/>
    <col min="10110" max="10110" width="11.28515625" style="1" customWidth="1"/>
    <col min="10111" max="10111" width="12.28515625" style="1" customWidth="1"/>
    <col min="10112" max="10112" width="11.28515625" style="1" customWidth="1"/>
    <col min="10113" max="10118" width="10.7109375" style="1" customWidth="1"/>
    <col min="10119" max="10119" width="12.85546875" style="1" customWidth="1"/>
    <col min="10120" max="10120" width="10.7109375" style="1" customWidth="1"/>
    <col min="10121" max="10121" width="11" style="1" customWidth="1"/>
    <col min="10122" max="10123" width="9.140625" style="1" customWidth="1"/>
    <col min="10124" max="10124" width="14.140625" style="1" customWidth="1"/>
    <col min="10125" max="10125" width="11.42578125" style="1" customWidth="1"/>
    <col min="10126" max="10126" width="11.28515625" style="1" customWidth="1"/>
    <col min="10127" max="10127" width="12.28515625" style="1" customWidth="1"/>
    <col min="10128" max="10128" width="11.28515625" style="1" customWidth="1"/>
    <col min="10129" max="10134" width="10.7109375" style="1" customWidth="1"/>
    <col min="10135" max="10135" width="12.85546875" style="1" customWidth="1"/>
    <col min="10136" max="10136" width="10.7109375" style="1" customWidth="1"/>
    <col min="10137" max="10137" width="11" style="1" customWidth="1"/>
    <col min="10138" max="10139" width="9.140625" style="1" customWidth="1"/>
    <col min="10140" max="10140" width="14.140625" style="1" customWidth="1"/>
    <col min="10141" max="10141" width="11.42578125" style="1" customWidth="1"/>
    <col min="10142" max="10142" width="11.28515625" style="1" customWidth="1"/>
    <col min="10143" max="10143" width="12.28515625" style="1" customWidth="1"/>
    <col min="10144" max="10144" width="11.28515625" style="1" customWidth="1"/>
    <col min="10145" max="10150" width="10.7109375" style="1" customWidth="1"/>
    <col min="10151" max="10151" width="12.85546875" style="1" customWidth="1"/>
    <col min="10152" max="10152" width="10.7109375" style="1" customWidth="1"/>
    <col min="10153" max="10153" width="11" style="1" customWidth="1"/>
    <col min="10154" max="10155" width="9.140625" style="1" customWidth="1"/>
    <col min="10156" max="10156" width="14.140625" style="1" customWidth="1"/>
    <col min="10157" max="10157" width="11.42578125" style="1" customWidth="1"/>
    <col min="10158" max="10158" width="11.28515625" style="1" customWidth="1"/>
    <col min="10159" max="10159" width="12.28515625" style="1" customWidth="1"/>
    <col min="10160" max="10160" width="11.28515625" style="1" customWidth="1"/>
    <col min="10161" max="10166" width="10.7109375" style="1" customWidth="1"/>
    <col min="10167" max="10167" width="12.85546875" style="1" customWidth="1"/>
    <col min="10168" max="10168" width="10.7109375" style="1" customWidth="1"/>
    <col min="10169" max="10169" width="11" style="1" customWidth="1"/>
    <col min="10170" max="10171" width="9.140625" style="1" customWidth="1"/>
    <col min="10172" max="10172" width="14.140625" style="1" customWidth="1"/>
    <col min="10173" max="10173" width="11.42578125" style="1" customWidth="1"/>
    <col min="10174" max="10174" width="11.28515625" style="1" customWidth="1"/>
    <col min="10175" max="10175" width="12.28515625" style="1" customWidth="1"/>
    <col min="10176" max="10176" width="11.28515625" style="1" customWidth="1"/>
    <col min="10177" max="10182" width="10.7109375" style="1" customWidth="1"/>
    <col min="10183" max="10183" width="12.85546875" style="1" customWidth="1"/>
    <col min="10184" max="10184" width="10.7109375" style="1" customWidth="1"/>
    <col min="10185" max="10185" width="11" style="1" customWidth="1"/>
    <col min="10186" max="10187" width="9.140625" style="1" customWidth="1"/>
    <col min="10188" max="10188" width="14.140625" style="1" customWidth="1"/>
    <col min="10189" max="10189" width="11.42578125" style="1" customWidth="1"/>
    <col min="10190" max="10190" width="11.28515625" style="1" customWidth="1"/>
    <col min="10191" max="10191" width="12.28515625" style="1" customWidth="1"/>
    <col min="10192" max="10192" width="11.28515625" style="1" customWidth="1"/>
    <col min="10193" max="10198" width="10.7109375" style="1" customWidth="1"/>
    <col min="10199" max="10199" width="12.85546875" style="1" customWidth="1"/>
    <col min="10200" max="10200" width="10.7109375" style="1" customWidth="1"/>
    <col min="10201" max="10201" width="11" style="1" customWidth="1"/>
    <col min="10202" max="10203" width="9.140625" style="1" customWidth="1"/>
    <col min="10204" max="10204" width="14.140625" style="1" customWidth="1"/>
    <col min="10205" max="10205" width="11.42578125" style="1" customWidth="1"/>
    <col min="10206" max="10206" width="11.28515625" style="1" customWidth="1"/>
    <col min="10207" max="10207" width="12.28515625" style="1" customWidth="1"/>
    <col min="10208" max="10208" width="11.28515625" style="1" customWidth="1"/>
    <col min="10209" max="10214" width="10.7109375" style="1" customWidth="1"/>
    <col min="10215" max="10215" width="12.85546875" style="1" customWidth="1"/>
    <col min="10216" max="10216" width="10.7109375" style="1" customWidth="1"/>
    <col min="10217" max="10217" width="11" style="1" customWidth="1"/>
    <col min="10218" max="10219" width="9.140625" style="1" customWidth="1"/>
    <col min="10220" max="10220" width="14.140625" style="1" customWidth="1"/>
    <col min="10221" max="10221" width="11.42578125" style="1" customWidth="1"/>
    <col min="10222" max="10222" width="11.28515625" style="1" customWidth="1"/>
    <col min="10223" max="10223" width="12.28515625" style="1" customWidth="1"/>
    <col min="10224" max="10224" width="11.28515625" style="1" customWidth="1"/>
    <col min="10225" max="10230" width="10.7109375" style="1" customWidth="1"/>
    <col min="10231" max="10231" width="12.85546875" style="1" customWidth="1"/>
    <col min="10232" max="10232" width="10.7109375" style="1" customWidth="1"/>
    <col min="10233" max="10233" width="11" style="1" customWidth="1"/>
    <col min="10234" max="10235" width="9.140625" style="1" customWidth="1"/>
    <col min="10236" max="10236" width="14.140625" style="1" customWidth="1"/>
    <col min="10237" max="10237" width="11.42578125" style="1" customWidth="1"/>
    <col min="10238" max="10238" width="11.28515625" style="1" customWidth="1"/>
    <col min="10239" max="10239" width="12.28515625" style="1" customWidth="1"/>
    <col min="10240" max="10240" width="11.28515625" style="1" customWidth="1"/>
    <col min="10241" max="10246" width="10.7109375" style="1" bestFit="1" customWidth="1"/>
    <col min="10247" max="10247" width="12.85546875" style="1" customWidth="1"/>
    <col min="10248" max="10248" width="10.7109375" style="1" customWidth="1"/>
    <col min="10249" max="10249" width="11" style="1" customWidth="1"/>
    <col min="10250" max="10250" width="12" style="1" customWidth="1"/>
    <col min="10251" max="10295" width="9.140625" style="1"/>
    <col min="10296" max="10296" width="6" style="1" customWidth="1"/>
    <col min="10297" max="10297" width="9.140625" style="1"/>
    <col min="10298" max="10298" width="15.42578125" style="1" customWidth="1"/>
    <col min="10299" max="10299" width="14.85546875" style="1" customWidth="1"/>
    <col min="10300" max="10300" width="14.140625" style="1" customWidth="1"/>
    <col min="10301" max="10301" width="11.42578125" style="1" customWidth="1"/>
    <col min="10302" max="10302" width="11.28515625" style="1" customWidth="1"/>
    <col min="10303" max="10303" width="12.28515625" style="1" customWidth="1"/>
    <col min="10304" max="10304" width="11.28515625" style="1" customWidth="1"/>
    <col min="10305" max="10310" width="10.7109375" style="1" customWidth="1"/>
    <col min="10311" max="10311" width="12.85546875" style="1" customWidth="1"/>
    <col min="10312" max="10312" width="10.7109375" style="1" customWidth="1"/>
    <col min="10313" max="10313" width="11" style="1" customWidth="1"/>
    <col min="10314" max="10315" width="9.140625" style="1" customWidth="1"/>
    <col min="10316" max="10316" width="14.140625" style="1" customWidth="1"/>
    <col min="10317" max="10317" width="11.42578125" style="1" customWidth="1"/>
    <col min="10318" max="10318" width="11.28515625" style="1" customWidth="1"/>
    <col min="10319" max="10319" width="12.28515625" style="1" customWidth="1"/>
    <col min="10320" max="10320" width="11.28515625" style="1" customWidth="1"/>
    <col min="10321" max="10326" width="10.7109375" style="1" customWidth="1"/>
    <col min="10327" max="10327" width="12.85546875" style="1" customWidth="1"/>
    <col min="10328" max="10328" width="10.7109375" style="1" customWidth="1"/>
    <col min="10329" max="10329" width="11" style="1" customWidth="1"/>
    <col min="10330" max="10331" width="9.140625" style="1" customWidth="1"/>
    <col min="10332" max="10332" width="14.140625" style="1" customWidth="1"/>
    <col min="10333" max="10333" width="11.42578125" style="1" customWidth="1"/>
    <col min="10334" max="10334" width="11.28515625" style="1" customWidth="1"/>
    <col min="10335" max="10335" width="12.28515625" style="1" customWidth="1"/>
    <col min="10336" max="10336" width="11.28515625" style="1" customWidth="1"/>
    <col min="10337" max="10342" width="10.7109375" style="1" customWidth="1"/>
    <col min="10343" max="10343" width="12.85546875" style="1" customWidth="1"/>
    <col min="10344" max="10344" width="10.7109375" style="1" customWidth="1"/>
    <col min="10345" max="10345" width="11" style="1" customWidth="1"/>
    <col min="10346" max="10347" width="9.140625" style="1" customWidth="1"/>
    <col min="10348" max="10348" width="14.140625" style="1" customWidth="1"/>
    <col min="10349" max="10349" width="11.42578125" style="1" customWidth="1"/>
    <col min="10350" max="10350" width="11.28515625" style="1" customWidth="1"/>
    <col min="10351" max="10351" width="12.28515625" style="1" customWidth="1"/>
    <col min="10352" max="10352" width="11.28515625" style="1" customWidth="1"/>
    <col min="10353" max="10358" width="10.7109375" style="1" customWidth="1"/>
    <col min="10359" max="10359" width="12.85546875" style="1" customWidth="1"/>
    <col min="10360" max="10360" width="10.7109375" style="1" customWidth="1"/>
    <col min="10361" max="10361" width="11" style="1" customWidth="1"/>
    <col min="10362" max="10363" width="9.140625" style="1" customWidth="1"/>
    <col min="10364" max="10364" width="14.140625" style="1" customWidth="1"/>
    <col min="10365" max="10365" width="11.42578125" style="1" customWidth="1"/>
    <col min="10366" max="10366" width="11.28515625" style="1" customWidth="1"/>
    <col min="10367" max="10367" width="12.28515625" style="1" customWidth="1"/>
    <col min="10368" max="10368" width="11.28515625" style="1" customWidth="1"/>
    <col min="10369" max="10374" width="10.7109375" style="1" customWidth="1"/>
    <col min="10375" max="10375" width="12.85546875" style="1" customWidth="1"/>
    <col min="10376" max="10376" width="10.7109375" style="1" customWidth="1"/>
    <col min="10377" max="10377" width="11" style="1" customWidth="1"/>
    <col min="10378" max="10379" width="9.140625" style="1" customWidth="1"/>
    <col min="10380" max="10380" width="14.140625" style="1" customWidth="1"/>
    <col min="10381" max="10381" width="11.42578125" style="1" customWidth="1"/>
    <col min="10382" max="10382" width="11.28515625" style="1" customWidth="1"/>
    <col min="10383" max="10383" width="12.28515625" style="1" customWidth="1"/>
    <col min="10384" max="10384" width="11.28515625" style="1" customWidth="1"/>
    <col min="10385" max="10390" width="10.7109375" style="1" customWidth="1"/>
    <col min="10391" max="10391" width="12.85546875" style="1" customWidth="1"/>
    <col min="10392" max="10392" width="10.7109375" style="1" customWidth="1"/>
    <col min="10393" max="10393" width="11" style="1" customWidth="1"/>
    <col min="10394" max="10395" width="9.140625" style="1" customWidth="1"/>
    <col min="10396" max="10396" width="14.140625" style="1" customWidth="1"/>
    <col min="10397" max="10397" width="11.42578125" style="1" customWidth="1"/>
    <col min="10398" max="10398" width="11.28515625" style="1" customWidth="1"/>
    <col min="10399" max="10399" width="12.28515625" style="1" customWidth="1"/>
    <col min="10400" max="10400" width="11.28515625" style="1" customWidth="1"/>
    <col min="10401" max="10406" width="10.7109375" style="1" customWidth="1"/>
    <col min="10407" max="10407" width="12.85546875" style="1" customWidth="1"/>
    <col min="10408" max="10408" width="10.7109375" style="1" customWidth="1"/>
    <col min="10409" max="10409" width="11" style="1" customWidth="1"/>
    <col min="10410" max="10411" width="9.140625" style="1" customWidth="1"/>
    <col min="10412" max="10412" width="14.140625" style="1" customWidth="1"/>
    <col min="10413" max="10413" width="11.42578125" style="1" customWidth="1"/>
    <col min="10414" max="10414" width="11.28515625" style="1" customWidth="1"/>
    <col min="10415" max="10415" width="12.28515625" style="1" customWidth="1"/>
    <col min="10416" max="10416" width="11.28515625" style="1" customWidth="1"/>
    <col min="10417" max="10422" width="10.7109375" style="1" customWidth="1"/>
    <col min="10423" max="10423" width="12.85546875" style="1" customWidth="1"/>
    <col min="10424" max="10424" width="10.7109375" style="1" customWidth="1"/>
    <col min="10425" max="10425" width="11" style="1" customWidth="1"/>
    <col min="10426" max="10427" width="9.140625" style="1" customWidth="1"/>
    <col min="10428" max="10428" width="14.140625" style="1" customWidth="1"/>
    <col min="10429" max="10429" width="11.42578125" style="1" customWidth="1"/>
    <col min="10430" max="10430" width="11.28515625" style="1" customWidth="1"/>
    <col min="10431" max="10431" width="12.28515625" style="1" customWidth="1"/>
    <col min="10432" max="10432" width="11.28515625" style="1" customWidth="1"/>
    <col min="10433" max="10438" width="10.7109375" style="1" customWidth="1"/>
    <col min="10439" max="10439" width="12.85546875" style="1" customWidth="1"/>
    <col min="10440" max="10440" width="10.7109375" style="1" customWidth="1"/>
    <col min="10441" max="10441" width="11" style="1" customWidth="1"/>
    <col min="10442" max="10443" width="9.140625" style="1" customWidth="1"/>
    <col min="10444" max="10444" width="14.140625" style="1" customWidth="1"/>
    <col min="10445" max="10445" width="11.42578125" style="1" customWidth="1"/>
    <col min="10446" max="10446" width="11.28515625" style="1" customWidth="1"/>
    <col min="10447" max="10447" width="12.28515625" style="1" customWidth="1"/>
    <col min="10448" max="10448" width="11.28515625" style="1" customWidth="1"/>
    <col min="10449" max="10454" width="10.7109375" style="1" customWidth="1"/>
    <col min="10455" max="10455" width="12.85546875" style="1" customWidth="1"/>
    <col min="10456" max="10456" width="10.7109375" style="1" customWidth="1"/>
    <col min="10457" max="10457" width="11" style="1" customWidth="1"/>
    <col min="10458" max="10459" width="9.140625" style="1" customWidth="1"/>
    <col min="10460" max="10460" width="14.140625" style="1" customWidth="1"/>
    <col min="10461" max="10461" width="11.42578125" style="1" customWidth="1"/>
    <col min="10462" max="10462" width="11.28515625" style="1" customWidth="1"/>
    <col min="10463" max="10463" width="12.28515625" style="1" customWidth="1"/>
    <col min="10464" max="10464" width="11.28515625" style="1" customWidth="1"/>
    <col min="10465" max="10470" width="10.7109375" style="1" customWidth="1"/>
    <col min="10471" max="10471" width="12.85546875" style="1" customWidth="1"/>
    <col min="10472" max="10472" width="10.7109375" style="1" customWidth="1"/>
    <col min="10473" max="10473" width="11" style="1" customWidth="1"/>
    <col min="10474" max="10475" width="9.140625" style="1" customWidth="1"/>
    <col min="10476" max="10476" width="14.140625" style="1" customWidth="1"/>
    <col min="10477" max="10477" width="11.42578125" style="1" customWidth="1"/>
    <col min="10478" max="10478" width="11.28515625" style="1" customWidth="1"/>
    <col min="10479" max="10479" width="12.28515625" style="1" customWidth="1"/>
    <col min="10480" max="10480" width="11.28515625" style="1" customWidth="1"/>
    <col min="10481" max="10486" width="10.7109375" style="1" customWidth="1"/>
    <col min="10487" max="10487" width="12.85546875" style="1" customWidth="1"/>
    <col min="10488" max="10488" width="10.7109375" style="1" customWidth="1"/>
    <col min="10489" max="10489" width="11" style="1" customWidth="1"/>
    <col min="10490" max="10491" width="9.140625" style="1" customWidth="1"/>
    <col min="10492" max="10492" width="14.140625" style="1" customWidth="1"/>
    <col min="10493" max="10493" width="11.42578125" style="1" customWidth="1"/>
    <col min="10494" max="10494" width="11.28515625" style="1" customWidth="1"/>
    <col min="10495" max="10495" width="12.28515625" style="1" customWidth="1"/>
    <col min="10496" max="10496" width="11.28515625" style="1" customWidth="1"/>
    <col min="10497" max="10502" width="10.7109375" style="1" bestFit="1" customWidth="1"/>
    <col min="10503" max="10503" width="12.85546875" style="1" customWidth="1"/>
    <col min="10504" max="10504" width="10.7109375" style="1" customWidth="1"/>
    <col min="10505" max="10505" width="11" style="1" customWidth="1"/>
    <col min="10506" max="10506" width="12" style="1" customWidth="1"/>
    <col min="10507" max="10551" width="9.140625" style="1"/>
    <col min="10552" max="10552" width="6" style="1" customWidth="1"/>
    <col min="10553" max="10553" width="9.140625" style="1"/>
    <col min="10554" max="10554" width="15.42578125" style="1" customWidth="1"/>
    <col min="10555" max="10555" width="14.85546875" style="1" customWidth="1"/>
    <col min="10556" max="10556" width="14.140625" style="1" customWidth="1"/>
    <col min="10557" max="10557" width="11.42578125" style="1" customWidth="1"/>
    <col min="10558" max="10558" width="11.28515625" style="1" customWidth="1"/>
    <col min="10559" max="10559" width="12.28515625" style="1" customWidth="1"/>
    <col min="10560" max="10560" width="11.28515625" style="1" customWidth="1"/>
    <col min="10561" max="10566" width="10.7109375" style="1" customWidth="1"/>
    <col min="10567" max="10567" width="12.85546875" style="1" customWidth="1"/>
    <col min="10568" max="10568" width="10.7109375" style="1" customWidth="1"/>
    <col min="10569" max="10569" width="11" style="1" customWidth="1"/>
    <col min="10570" max="10571" width="9.140625" style="1" customWidth="1"/>
    <col min="10572" max="10572" width="14.140625" style="1" customWidth="1"/>
    <col min="10573" max="10573" width="11.42578125" style="1" customWidth="1"/>
    <col min="10574" max="10574" width="11.28515625" style="1" customWidth="1"/>
    <col min="10575" max="10575" width="12.28515625" style="1" customWidth="1"/>
    <col min="10576" max="10576" width="11.28515625" style="1" customWidth="1"/>
    <col min="10577" max="10582" width="10.7109375" style="1" customWidth="1"/>
    <col min="10583" max="10583" width="12.85546875" style="1" customWidth="1"/>
    <col min="10584" max="10584" width="10.7109375" style="1" customWidth="1"/>
    <col min="10585" max="10585" width="11" style="1" customWidth="1"/>
    <col min="10586" max="10587" width="9.140625" style="1" customWidth="1"/>
    <col min="10588" max="10588" width="14.140625" style="1" customWidth="1"/>
    <col min="10589" max="10589" width="11.42578125" style="1" customWidth="1"/>
    <col min="10590" max="10590" width="11.28515625" style="1" customWidth="1"/>
    <col min="10591" max="10591" width="12.28515625" style="1" customWidth="1"/>
    <col min="10592" max="10592" width="11.28515625" style="1" customWidth="1"/>
    <col min="10593" max="10598" width="10.7109375" style="1" customWidth="1"/>
    <col min="10599" max="10599" width="12.85546875" style="1" customWidth="1"/>
    <col min="10600" max="10600" width="10.7109375" style="1" customWidth="1"/>
    <col min="10601" max="10601" width="11" style="1" customWidth="1"/>
    <col min="10602" max="10603" width="9.140625" style="1" customWidth="1"/>
    <col min="10604" max="10604" width="14.140625" style="1" customWidth="1"/>
    <col min="10605" max="10605" width="11.42578125" style="1" customWidth="1"/>
    <col min="10606" max="10606" width="11.28515625" style="1" customWidth="1"/>
    <col min="10607" max="10607" width="12.28515625" style="1" customWidth="1"/>
    <col min="10608" max="10608" width="11.28515625" style="1" customWidth="1"/>
    <col min="10609" max="10614" width="10.7109375" style="1" customWidth="1"/>
    <col min="10615" max="10615" width="12.85546875" style="1" customWidth="1"/>
    <col min="10616" max="10616" width="10.7109375" style="1" customWidth="1"/>
    <col min="10617" max="10617" width="11" style="1" customWidth="1"/>
    <col min="10618" max="10619" width="9.140625" style="1" customWidth="1"/>
    <col min="10620" max="10620" width="14.140625" style="1" customWidth="1"/>
    <col min="10621" max="10621" width="11.42578125" style="1" customWidth="1"/>
    <col min="10622" max="10622" width="11.28515625" style="1" customWidth="1"/>
    <col min="10623" max="10623" width="12.28515625" style="1" customWidth="1"/>
    <col min="10624" max="10624" width="11.28515625" style="1" customWidth="1"/>
    <col min="10625" max="10630" width="10.7109375" style="1" customWidth="1"/>
    <col min="10631" max="10631" width="12.85546875" style="1" customWidth="1"/>
    <col min="10632" max="10632" width="10.7109375" style="1" customWidth="1"/>
    <col min="10633" max="10633" width="11" style="1" customWidth="1"/>
    <col min="10634" max="10635" width="9.140625" style="1" customWidth="1"/>
    <col min="10636" max="10636" width="14.140625" style="1" customWidth="1"/>
    <col min="10637" max="10637" width="11.42578125" style="1" customWidth="1"/>
    <col min="10638" max="10638" width="11.28515625" style="1" customWidth="1"/>
    <col min="10639" max="10639" width="12.28515625" style="1" customWidth="1"/>
    <col min="10640" max="10640" width="11.28515625" style="1" customWidth="1"/>
    <col min="10641" max="10646" width="10.7109375" style="1" customWidth="1"/>
    <col min="10647" max="10647" width="12.85546875" style="1" customWidth="1"/>
    <col min="10648" max="10648" width="10.7109375" style="1" customWidth="1"/>
    <col min="10649" max="10649" width="11" style="1" customWidth="1"/>
    <col min="10650" max="10651" width="9.140625" style="1" customWidth="1"/>
    <col min="10652" max="10652" width="14.140625" style="1" customWidth="1"/>
    <col min="10653" max="10653" width="11.42578125" style="1" customWidth="1"/>
    <col min="10654" max="10654" width="11.28515625" style="1" customWidth="1"/>
    <col min="10655" max="10655" width="12.28515625" style="1" customWidth="1"/>
    <col min="10656" max="10656" width="11.28515625" style="1" customWidth="1"/>
    <col min="10657" max="10662" width="10.7109375" style="1" customWidth="1"/>
    <col min="10663" max="10663" width="12.85546875" style="1" customWidth="1"/>
    <col min="10664" max="10664" width="10.7109375" style="1" customWidth="1"/>
    <col min="10665" max="10665" width="11" style="1" customWidth="1"/>
    <col min="10666" max="10667" width="9.140625" style="1" customWidth="1"/>
    <col min="10668" max="10668" width="14.140625" style="1" customWidth="1"/>
    <col min="10669" max="10669" width="11.42578125" style="1" customWidth="1"/>
    <col min="10670" max="10670" width="11.28515625" style="1" customWidth="1"/>
    <col min="10671" max="10671" width="12.28515625" style="1" customWidth="1"/>
    <col min="10672" max="10672" width="11.28515625" style="1" customWidth="1"/>
    <col min="10673" max="10678" width="10.7109375" style="1" customWidth="1"/>
    <col min="10679" max="10679" width="12.85546875" style="1" customWidth="1"/>
    <col min="10680" max="10680" width="10.7109375" style="1" customWidth="1"/>
    <col min="10681" max="10681" width="11" style="1" customWidth="1"/>
    <col min="10682" max="10683" width="9.140625" style="1" customWidth="1"/>
    <col min="10684" max="10684" width="14.140625" style="1" customWidth="1"/>
    <col min="10685" max="10685" width="11.42578125" style="1" customWidth="1"/>
    <col min="10686" max="10686" width="11.28515625" style="1" customWidth="1"/>
    <col min="10687" max="10687" width="12.28515625" style="1" customWidth="1"/>
    <col min="10688" max="10688" width="11.28515625" style="1" customWidth="1"/>
    <col min="10689" max="10694" width="10.7109375" style="1" customWidth="1"/>
    <col min="10695" max="10695" width="12.85546875" style="1" customWidth="1"/>
    <col min="10696" max="10696" width="10.7109375" style="1" customWidth="1"/>
    <col min="10697" max="10697" width="11" style="1" customWidth="1"/>
    <col min="10698" max="10699" width="9.140625" style="1" customWidth="1"/>
    <col min="10700" max="10700" width="14.140625" style="1" customWidth="1"/>
    <col min="10701" max="10701" width="11.42578125" style="1" customWidth="1"/>
    <col min="10702" max="10702" width="11.28515625" style="1" customWidth="1"/>
    <col min="10703" max="10703" width="12.28515625" style="1" customWidth="1"/>
    <col min="10704" max="10704" width="11.28515625" style="1" customWidth="1"/>
    <col min="10705" max="10710" width="10.7109375" style="1" customWidth="1"/>
    <col min="10711" max="10711" width="12.85546875" style="1" customWidth="1"/>
    <col min="10712" max="10712" width="10.7109375" style="1" customWidth="1"/>
    <col min="10713" max="10713" width="11" style="1" customWidth="1"/>
    <col min="10714" max="10715" width="9.140625" style="1" customWidth="1"/>
    <col min="10716" max="10716" width="14.140625" style="1" customWidth="1"/>
    <col min="10717" max="10717" width="11.42578125" style="1" customWidth="1"/>
    <col min="10718" max="10718" width="11.28515625" style="1" customWidth="1"/>
    <col min="10719" max="10719" width="12.28515625" style="1" customWidth="1"/>
    <col min="10720" max="10720" width="11.28515625" style="1" customWidth="1"/>
    <col min="10721" max="10726" width="10.7109375" style="1" customWidth="1"/>
    <col min="10727" max="10727" width="12.85546875" style="1" customWidth="1"/>
    <col min="10728" max="10728" width="10.7109375" style="1" customWidth="1"/>
    <col min="10729" max="10729" width="11" style="1" customWidth="1"/>
    <col min="10730" max="10731" width="9.140625" style="1" customWidth="1"/>
    <col min="10732" max="10732" width="14.140625" style="1" customWidth="1"/>
    <col min="10733" max="10733" width="11.42578125" style="1" customWidth="1"/>
    <col min="10734" max="10734" width="11.28515625" style="1" customWidth="1"/>
    <col min="10735" max="10735" width="12.28515625" style="1" customWidth="1"/>
    <col min="10736" max="10736" width="11.28515625" style="1" customWidth="1"/>
    <col min="10737" max="10742" width="10.7109375" style="1" customWidth="1"/>
    <col min="10743" max="10743" width="12.85546875" style="1" customWidth="1"/>
    <col min="10744" max="10744" width="10.7109375" style="1" customWidth="1"/>
    <col min="10745" max="10745" width="11" style="1" customWidth="1"/>
    <col min="10746" max="10747" width="9.140625" style="1" customWidth="1"/>
    <col min="10748" max="10748" width="14.140625" style="1" customWidth="1"/>
    <col min="10749" max="10749" width="11.42578125" style="1" customWidth="1"/>
    <col min="10750" max="10750" width="11.28515625" style="1" customWidth="1"/>
    <col min="10751" max="10751" width="12.28515625" style="1" customWidth="1"/>
    <col min="10752" max="10752" width="11.28515625" style="1" customWidth="1"/>
    <col min="10753" max="10758" width="10.7109375" style="1" bestFit="1" customWidth="1"/>
    <col min="10759" max="10759" width="12.85546875" style="1" customWidth="1"/>
    <col min="10760" max="10760" width="10.7109375" style="1" customWidth="1"/>
    <col min="10761" max="10761" width="11" style="1" customWidth="1"/>
    <col min="10762" max="10762" width="12" style="1" customWidth="1"/>
    <col min="10763" max="10807" width="9.140625" style="1"/>
    <col min="10808" max="10808" width="6" style="1" customWidth="1"/>
    <col min="10809" max="10809" width="9.140625" style="1"/>
    <col min="10810" max="10810" width="15.42578125" style="1" customWidth="1"/>
    <col min="10811" max="10811" width="14.85546875" style="1" customWidth="1"/>
    <col min="10812" max="10812" width="14.140625" style="1" customWidth="1"/>
    <col min="10813" max="10813" width="11.42578125" style="1" customWidth="1"/>
    <col min="10814" max="10814" width="11.28515625" style="1" customWidth="1"/>
    <col min="10815" max="10815" width="12.28515625" style="1" customWidth="1"/>
    <col min="10816" max="10816" width="11.28515625" style="1" customWidth="1"/>
    <col min="10817" max="10822" width="10.7109375" style="1" customWidth="1"/>
    <col min="10823" max="10823" width="12.85546875" style="1" customWidth="1"/>
    <col min="10824" max="10824" width="10.7109375" style="1" customWidth="1"/>
    <col min="10825" max="10825" width="11" style="1" customWidth="1"/>
    <col min="10826" max="10827" width="9.140625" style="1" customWidth="1"/>
    <col min="10828" max="10828" width="14.140625" style="1" customWidth="1"/>
    <col min="10829" max="10829" width="11.42578125" style="1" customWidth="1"/>
    <col min="10830" max="10830" width="11.28515625" style="1" customWidth="1"/>
    <col min="10831" max="10831" width="12.28515625" style="1" customWidth="1"/>
    <col min="10832" max="10832" width="11.28515625" style="1" customWidth="1"/>
    <col min="10833" max="10838" width="10.7109375" style="1" customWidth="1"/>
    <col min="10839" max="10839" width="12.85546875" style="1" customWidth="1"/>
    <col min="10840" max="10840" width="10.7109375" style="1" customWidth="1"/>
    <col min="10841" max="10841" width="11" style="1" customWidth="1"/>
    <col min="10842" max="10843" width="9.140625" style="1" customWidth="1"/>
    <col min="10844" max="10844" width="14.140625" style="1" customWidth="1"/>
    <col min="10845" max="10845" width="11.42578125" style="1" customWidth="1"/>
    <col min="10846" max="10846" width="11.28515625" style="1" customWidth="1"/>
    <col min="10847" max="10847" width="12.28515625" style="1" customWidth="1"/>
    <col min="10848" max="10848" width="11.28515625" style="1" customWidth="1"/>
    <col min="10849" max="10854" width="10.7109375" style="1" customWidth="1"/>
    <col min="10855" max="10855" width="12.85546875" style="1" customWidth="1"/>
    <col min="10856" max="10856" width="10.7109375" style="1" customWidth="1"/>
    <col min="10857" max="10857" width="11" style="1" customWidth="1"/>
    <col min="10858" max="10859" width="9.140625" style="1" customWidth="1"/>
    <col min="10860" max="10860" width="14.140625" style="1" customWidth="1"/>
    <col min="10861" max="10861" width="11.42578125" style="1" customWidth="1"/>
    <col min="10862" max="10862" width="11.28515625" style="1" customWidth="1"/>
    <col min="10863" max="10863" width="12.28515625" style="1" customWidth="1"/>
    <col min="10864" max="10864" width="11.28515625" style="1" customWidth="1"/>
    <col min="10865" max="10870" width="10.7109375" style="1" customWidth="1"/>
    <col min="10871" max="10871" width="12.85546875" style="1" customWidth="1"/>
    <col min="10872" max="10872" width="10.7109375" style="1" customWidth="1"/>
    <col min="10873" max="10873" width="11" style="1" customWidth="1"/>
    <col min="10874" max="10875" width="9.140625" style="1" customWidth="1"/>
    <col min="10876" max="10876" width="14.140625" style="1" customWidth="1"/>
    <col min="10877" max="10877" width="11.42578125" style="1" customWidth="1"/>
    <col min="10878" max="10878" width="11.28515625" style="1" customWidth="1"/>
    <col min="10879" max="10879" width="12.28515625" style="1" customWidth="1"/>
    <col min="10880" max="10880" width="11.28515625" style="1" customWidth="1"/>
    <col min="10881" max="10886" width="10.7109375" style="1" customWidth="1"/>
    <col min="10887" max="10887" width="12.85546875" style="1" customWidth="1"/>
    <col min="10888" max="10888" width="10.7109375" style="1" customWidth="1"/>
    <col min="10889" max="10889" width="11" style="1" customWidth="1"/>
    <col min="10890" max="10891" width="9.140625" style="1" customWidth="1"/>
    <col min="10892" max="10892" width="14.140625" style="1" customWidth="1"/>
    <col min="10893" max="10893" width="11.42578125" style="1" customWidth="1"/>
    <col min="10894" max="10894" width="11.28515625" style="1" customWidth="1"/>
    <col min="10895" max="10895" width="12.28515625" style="1" customWidth="1"/>
    <col min="10896" max="10896" width="11.28515625" style="1" customWidth="1"/>
    <col min="10897" max="10902" width="10.7109375" style="1" customWidth="1"/>
    <col min="10903" max="10903" width="12.85546875" style="1" customWidth="1"/>
    <col min="10904" max="10904" width="10.7109375" style="1" customWidth="1"/>
    <col min="10905" max="10905" width="11" style="1" customWidth="1"/>
    <col min="10906" max="10907" width="9.140625" style="1" customWidth="1"/>
    <col min="10908" max="10908" width="14.140625" style="1" customWidth="1"/>
    <col min="10909" max="10909" width="11.42578125" style="1" customWidth="1"/>
    <col min="10910" max="10910" width="11.28515625" style="1" customWidth="1"/>
    <col min="10911" max="10911" width="12.28515625" style="1" customWidth="1"/>
    <col min="10912" max="10912" width="11.28515625" style="1" customWidth="1"/>
    <col min="10913" max="10918" width="10.7109375" style="1" customWidth="1"/>
    <col min="10919" max="10919" width="12.85546875" style="1" customWidth="1"/>
    <col min="10920" max="10920" width="10.7109375" style="1" customWidth="1"/>
    <col min="10921" max="10921" width="11" style="1" customWidth="1"/>
    <col min="10922" max="10923" width="9.140625" style="1" customWidth="1"/>
    <col min="10924" max="10924" width="14.140625" style="1" customWidth="1"/>
    <col min="10925" max="10925" width="11.42578125" style="1" customWidth="1"/>
    <col min="10926" max="10926" width="11.28515625" style="1" customWidth="1"/>
    <col min="10927" max="10927" width="12.28515625" style="1" customWidth="1"/>
    <col min="10928" max="10928" width="11.28515625" style="1" customWidth="1"/>
    <col min="10929" max="10934" width="10.7109375" style="1" customWidth="1"/>
    <col min="10935" max="10935" width="12.85546875" style="1" customWidth="1"/>
    <col min="10936" max="10936" width="10.7109375" style="1" customWidth="1"/>
    <col min="10937" max="10937" width="11" style="1" customWidth="1"/>
    <col min="10938" max="10939" width="9.140625" style="1" customWidth="1"/>
    <col min="10940" max="10940" width="14.140625" style="1" customWidth="1"/>
    <col min="10941" max="10941" width="11.42578125" style="1" customWidth="1"/>
    <col min="10942" max="10942" width="11.28515625" style="1" customWidth="1"/>
    <col min="10943" max="10943" width="12.28515625" style="1" customWidth="1"/>
    <col min="10944" max="10944" width="11.28515625" style="1" customWidth="1"/>
    <col min="10945" max="10950" width="10.7109375" style="1" customWidth="1"/>
    <col min="10951" max="10951" width="12.85546875" style="1" customWidth="1"/>
    <col min="10952" max="10952" width="10.7109375" style="1" customWidth="1"/>
    <col min="10953" max="10953" width="11" style="1" customWidth="1"/>
    <col min="10954" max="10955" width="9.140625" style="1" customWidth="1"/>
    <col min="10956" max="10956" width="14.140625" style="1" customWidth="1"/>
    <col min="10957" max="10957" width="11.42578125" style="1" customWidth="1"/>
    <col min="10958" max="10958" width="11.28515625" style="1" customWidth="1"/>
    <col min="10959" max="10959" width="12.28515625" style="1" customWidth="1"/>
    <col min="10960" max="10960" width="11.28515625" style="1" customWidth="1"/>
    <col min="10961" max="10966" width="10.7109375" style="1" customWidth="1"/>
    <col min="10967" max="10967" width="12.85546875" style="1" customWidth="1"/>
    <col min="10968" max="10968" width="10.7109375" style="1" customWidth="1"/>
    <col min="10969" max="10969" width="11" style="1" customWidth="1"/>
    <col min="10970" max="10971" width="9.140625" style="1" customWidth="1"/>
    <col min="10972" max="10972" width="14.140625" style="1" customWidth="1"/>
    <col min="10973" max="10973" width="11.42578125" style="1" customWidth="1"/>
    <col min="10974" max="10974" width="11.28515625" style="1" customWidth="1"/>
    <col min="10975" max="10975" width="12.28515625" style="1" customWidth="1"/>
    <col min="10976" max="10976" width="11.28515625" style="1" customWidth="1"/>
    <col min="10977" max="10982" width="10.7109375" style="1" customWidth="1"/>
    <col min="10983" max="10983" width="12.85546875" style="1" customWidth="1"/>
    <col min="10984" max="10984" width="10.7109375" style="1" customWidth="1"/>
    <col min="10985" max="10985" width="11" style="1" customWidth="1"/>
    <col min="10986" max="10987" width="9.140625" style="1" customWidth="1"/>
    <col min="10988" max="10988" width="14.140625" style="1" customWidth="1"/>
    <col min="10989" max="10989" width="11.42578125" style="1" customWidth="1"/>
    <col min="10990" max="10990" width="11.28515625" style="1" customWidth="1"/>
    <col min="10991" max="10991" width="12.28515625" style="1" customWidth="1"/>
    <col min="10992" max="10992" width="11.28515625" style="1" customWidth="1"/>
    <col min="10993" max="10998" width="10.7109375" style="1" customWidth="1"/>
    <col min="10999" max="10999" width="12.85546875" style="1" customWidth="1"/>
    <col min="11000" max="11000" width="10.7109375" style="1" customWidth="1"/>
    <col min="11001" max="11001" width="11" style="1" customWidth="1"/>
    <col min="11002" max="11003" width="9.140625" style="1" customWidth="1"/>
    <col min="11004" max="11004" width="14.140625" style="1" customWidth="1"/>
    <col min="11005" max="11005" width="11.42578125" style="1" customWidth="1"/>
    <col min="11006" max="11006" width="11.28515625" style="1" customWidth="1"/>
    <col min="11007" max="11007" width="12.28515625" style="1" customWidth="1"/>
    <col min="11008" max="11008" width="11.28515625" style="1" customWidth="1"/>
    <col min="11009" max="11014" width="10.7109375" style="1" bestFit="1" customWidth="1"/>
    <col min="11015" max="11015" width="12.85546875" style="1" customWidth="1"/>
    <col min="11016" max="11016" width="10.7109375" style="1" customWidth="1"/>
    <col min="11017" max="11017" width="11" style="1" customWidth="1"/>
    <col min="11018" max="11018" width="12" style="1" customWidth="1"/>
    <col min="11019" max="11063" width="9.140625" style="1"/>
    <col min="11064" max="11064" width="6" style="1" customWidth="1"/>
    <col min="11065" max="11065" width="9.140625" style="1"/>
    <col min="11066" max="11066" width="15.42578125" style="1" customWidth="1"/>
    <col min="11067" max="11067" width="14.85546875" style="1" customWidth="1"/>
    <col min="11068" max="11068" width="14.140625" style="1" customWidth="1"/>
    <col min="11069" max="11069" width="11.42578125" style="1" customWidth="1"/>
    <col min="11070" max="11070" width="11.28515625" style="1" customWidth="1"/>
    <col min="11071" max="11071" width="12.28515625" style="1" customWidth="1"/>
    <col min="11072" max="11072" width="11.28515625" style="1" customWidth="1"/>
    <col min="11073" max="11078" width="10.7109375" style="1" customWidth="1"/>
    <col min="11079" max="11079" width="12.85546875" style="1" customWidth="1"/>
    <col min="11080" max="11080" width="10.7109375" style="1" customWidth="1"/>
    <col min="11081" max="11081" width="11" style="1" customWidth="1"/>
    <col min="11082" max="11083" width="9.140625" style="1" customWidth="1"/>
    <col min="11084" max="11084" width="14.140625" style="1" customWidth="1"/>
    <col min="11085" max="11085" width="11.42578125" style="1" customWidth="1"/>
    <col min="11086" max="11086" width="11.28515625" style="1" customWidth="1"/>
    <col min="11087" max="11087" width="12.28515625" style="1" customWidth="1"/>
    <col min="11088" max="11088" width="11.28515625" style="1" customWidth="1"/>
    <col min="11089" max="11094" width="10.7109375" style="1" customWidth="1"/>
    <col min="11095" max="11095" width="12.85546875" style="1" customWidth="1"/>
    <col min="11096" max="11096" width="10.7109375" style="1" customWidth="1"/>
    <col min="11097" max="11097" width="11" style="1" customWidth="1"/>
    <col min="11098" max="11099" width="9.140625" style="1" customWidth="1"/>
    <col min="11100" max="11100" width="14.140625" style="1" customWidth="1"/>
    <col min="11101" max="11101" width="11.42578125" style="1" customWidth="1"/>
    <col min="11102" max="11102" width="11.28515625" style="1" customWidth="1"/>
    <col min="11103" max="11103" width="12.28515625" style="1" customWidth="1"/>
    <col min="11104" max="11104" width="11.28515625" style="1" customWidth="1"/>
    <col min="11105" max="11110" width="10.7109375" style="1" customWidth="1"/>
    <col min="11111" max="11111" width="12.85546875" style="1" customWidth="1"/>
    <col min="11112" max="11112" width="10.7109375" style="1" customWidth="1"/>
    <col min="11113" max="11113" width="11" style="1" customWidth="1"/>
    <col min="11114" max="11115" width="9.140625" style="1" customWidth="1"/>
    <col min="11116" max="11116" width="14.140625" style="1" customWidth="1"/>
    <col min="11117" max="11117" width="11.42578125" style="1" customWidth="1"/>
    <col min="11118" max="11118" width="11.28515625" style="1" customWidth="1"/>
    <col min="11119" max="11119" width="12.28515625" style="1" customWidth="1"/>
    <col min="11120" max="11120" width="11.28515625" style="1" customWidth="1"/>
    <col min="11121" max="11126" width="10.7109375" style="1" customWidth="1"/>
    <col min="11127" max="11127" width="12.85546875" style="1" customWidth="1"/>
    <col min="11128" max="11128" width="10.7109375" style="1" customWidth="1"/>
    <col min="11129" max="11129" width="11" style="1" customWidth="1"/>
    <col min="11130" max="11131" width="9.140625" style="1" customWidth="1"/>
    <col min="11132" max="11132" width="14.140625" style="1" customWidth="1"/>
    <col min="11133" max="11133" width="11.42578125" style="1" customWidth="1"/>
    <col min="11134" max="11134" width="11.28515625" style="1" customWidth="1"/>
    <col min="11135" max="11135" width="12.28515625" style="1" customWidth="1"/>
    <col min="11136" max="11136" width="11.28515625" style="1" customWidth="1"/>
    <col min="11137" max="11142" width="10.7109375" style="1" customWidth="1"/>
    <col min="11143" max="11143" width="12.85546875" style="1" customWidth="1"/>
    <col min="11144" max="11144" width="10.7109375" style="1" customWidth="1"/>
    <col min="11145" max="11145" width="11" style="1" customWidth="1"/>
    <col min="11146" max="11147" width="9.140625" style="1" customWidth="1"/>
    <col min="11148" max="11148" width="14.140625" style="1" customWidth="1"/>
    <col min="11149" max="11149" width="11.42578125" style="1" customWidth="1"/>
    <col min="11150" max="11150" width="11.28515625" style="1" customWidth="1"/>
    <col min="11151" max="11151" width="12.28515625" style="1" customWidth="1"/>
    <col min="11152" max="11152" width="11.28515625" style="1" customWidth="1"/>
    <col min="11153" max="11158" width="10.7109375" style="1" customWidth="1"/>
    <col min="11159" max="11159" width="12.85546875" style="1" customWidth="1"/>
    <col min="11160" max="11160" width="10.7109375" style="1" customWidth="1"/>
    <col min="11161" max="11161" width="11" style="1" customWidth="1"/>
    <col min="11162" max="11163" width="9.140625" style="1" customWidth="1"/>
    <col min="11164" max="11164" width="14.140625" style="1" customWidth="1"/>
    <col min="11165" max="11165" width="11.42578125" style="1" customWidth="1"/>
    <col min="11166" max="11166" width="11.28515625" style="1" customWidth="1"/>
    <col min="11167" max="11167" width="12.28515625" style="1" customWidth="1"/>
    <col min="11168" max="11168" width="11.28515625" style="1" customWidth="1"/>
    <col min="11169" max="11174" width="10.7109375" style="1" customWidth="1"/>
    <col min="11175" max="11175" width="12.85546875" style="1" customWidth="1"/>
    <col min="11176" max="11176" width="10.7109375" style="1" customWidth="1"/>
    <col min="11177" max="11177" width="11" style="1" customWidth="1"/>
    <col min="11178" max="11179" width="9.140625" style="1" customWidth="1"/>
    <col min="11180" max="11180" width="14.140625" style="1" customWidth="1"/>
    <col min="11181" max="11181" width="11.42578125" style="1" customWidth="1"/>
    <col min="11182" max="11182" width="11.28515625" style="1" customWidth="1"/>
    <col min="11183" max="11183" width="12.28515625" style="1" customWidth="1"/>
    <col min="11184" max="11184" width="11.28515625" style="1" customWidth="1"/>
    <col min="11185" max="11190" width="10.7109375" style="1" customWidth="1"/>
    <col min="11191" max="11191" width="12.85546875" style="1" customWidth="1"/>
    <col min="11192" max="11192" width="10.7109375" style="1" customWidth="1"/>
    <col min="11193" max="11193" width="11" style="1" customWidth="1"/>
    <col min="11194" max="11195" width="9.140625" style="1" customWidth="1"/>
    <col min="11196" max="11196" width="14.140625" style="1" customWidth="1"/>
    <col min="11197" max="11197" width="11.42578125" style="1" customWidth="1"/>
    <col min="11198" max="11198" width="11.28515625" style="1" customWidth="1"/>
    <col min="11199" max="11199" width="12.28515625" style="1" customWidth="1"/>
    <col min="11200" max="11200" width="11.28515625" style="1" customWidth="1"/>
    <col min="11201" max="11206" width="10.7109375" style="1" customWidth="1"/>
    <col min="11207" max="11207" width="12.85546875" style="1" customWidth="1"/>
    <col min="11208" max="11208" width="10.7109375" style="1" customWidth="1"/>
    <col min="11209" max="11209" width="11" style="1" customWidth="1"/>
    <col min="11210" max="11211" width="9.140625" style="1" customWidth="1"/>
    <col min="11212" max="11212" width="14.140625" style="1" customWidth="1"/>
    <col min="11213" max="11213" width="11.42578125" style="1" customWidth="1"/>
    <col min="11214" max="11214" width="11.28515625" style="1" customWidth="1"/>
    <col min="11215" max="11215" width="12.28515625" style="1" customWidth="1"/>
    <col min="11216" max="11216" width="11.28515625" style="1" customWidth="1"/>
    <col min="11217" max="11222" width="10.7109375" style="1" customWidth="1"/>
    <col min="11223" max="11223" width="12.85546875" style="1" customWidth="1"/>
    <col min="11224" max="11224" width="10.7109375" style="1" customWidth="1"/>
    <col min="11225" max="11225" width="11" style="1" customWidth="1"/>
    <col min="11226" max="11227" width="9.140625" style="1" customWidth="1"/>
    <col min="11228" max="11228" width="14.140625" style="1" customWidth="1"/>
    <col min="11229" max="11229" width="11.42578125" style="1" customWidth="1"/>
    <col min="11230" max="11230" width="11.28515625" style="1" customWidth="1"/>
    <col min="11231" max="11231" width="12.28515625" style="1" customWidth="1"/>
    <col min="11232" max="11232" width="11.28515625" style="1" customWidth="1"/>
    <col min="11233" max="11238" width="10.7109375" style="1" customWidth="1"/>
    <col min="11239" max="11239" width="12.85546875" style="1" customWidth="1"/>
    <col min="11240" max="11240" width="10.7109375" style="1" customWidth="1"/>
    <col min="11241" max="11241" width="11" style="1" customWidth="1"/>
    <col min="11242" max="11243" width="9.140625" style="1" customWidth="1"/>
    <col min="11244" max="11244" width="14.140625" style="1" customWidth="1"/>
    <col min="11245" max="11245" width="11.42578125" style="1" customWidth="1"/>
    <col min="11246" max="11246" width="11.28515625" style="1" customWidth="1"/>
    <col min="11247" max="11247" width="12.28515625" style="1" customWidth="1"/>
    <col min="11248" max="11248" width="11.28515625" style="1" customWidth="1"/>
    <col min="11249" max="11254" width="10.7109375" style="1" customWidth="1"/>
    <col min="11255" max="11255" width="12.85546875" style="1" customWidth="1"/>
    <col min="11256" max="11256" width="10.7109375" style="1" customWidth="1"/>
    <col min="11257" max="11257" width="11" style="1" customWidth="1"/>
    <col min="11258" max="11259" width="9.140625" style="1" customWidth="1"/>
    <col min="11260" max="11260" width="14.140625" style="1" customWidth="1"/>
    <col min="11261" max="11261" width="11.42578125" style="1" customWidth="1"/>
    <col min="11262" max="11262" width="11.28515625" style="1" customWidth="1"/>
    <col min="11263" max="11263" width="12.28515625" style="1" customWidth="1"/>
    <col min="11264" max="11264" width="11.28515625" style="1" customWidth="1"/>
    <col min="11265" max="11270" width="10.7109375" style="1" bestFit="1" customWidth="1"/>
    <col min="11271" max="11271" width="12.85546875" style="1" customWidth="1"/>
    <col min="11272" max="11272" width="10.7109375" style="1" customWidth="1"/>
    <col min="11273" max="11273" width="11" style="1" customWidth="1"/>
    <col min="11274" max="11274" width="12" style="1" customWidth="1"/>
    <col min="11275" max="11319" width="9.140625" style="1"/>
    <col min="11320" max="11320" width="6" style="1" customWidth="1"/>
    <col min="11321" max="11321" width="9.140625" style="1"/>
    <col min="11322" max="11322" width="15.42578125" style="1" customWidth="1"/>
    <col min="11323" max="11323" width="14.85546875" style="1" customWidth="1"/>
    <col min="11324" max="11324" width="14.140625" style="1" customWidth="1"/>
    <col min="11325" max="11325" width="11.42578125" style="1" customWidth="1"/>
    <col min="11326" max="11326" width="11.28515625" style="1" customWidth="1"/>
    <col min="11327" max="11327" width="12.28515625" style="1" customWidth="1"/>
    <col min="11328" max="11328" width="11.28515625" style="1" customWidth="1"/>
    <col min="11329" max="11334" width="10.7109375" style="1" customWidth="1"/>
    <col min="11335" max="11335" width="12.85546875" style="1" customWidth="1"/>
    <col min="11336" max="11336" width="10.7109375" style="1" customWidth="1"/>
    <col min="11337" max="11337" width="11" style="1" customWidth="1"/>
    <col min="11338" max="11339" width="9.140625" style="1" customWidth="1"/>
    <col min="11340" max="11340" width="14.140625" style="1" customWidth="1"/>
    <col min="11341" max="11341" width="11.42578125" style="1" customWidth="1"/>
    <col min="11342" max="11342" width="11.28515625" style="1" customWidth="1"/>
    <col min="11343" max="11343" width="12.28515625" style="1" customWidth="1"/>
    <col min="11344" max="11344" width="11.28515625" style="1" customWidth="1"/>
    <col min="11345" max="11350" width="10.7109375" style="1" customWidth="1"/>
    <col min="11351" max="11351" width="12.85546875" style="1" customWidth="1"/>
    <col min="11352" max="11352" width="10.7109375" style="1" customWidth="1"/>
    <col min="11353" max="11353" width="11" style="1" customWidth="1"/>
    <col min="11354" max="11355" width="9.140625" style="1" customWidth="1"/>
    <col min="11356" max="11356" width="14.140625" style="1" customWidth="1"/>
    <col min="11357" max="11357" width="11.42578125" style="1" customWidth="1"/>
    <col min="11358" max="11358" width="11.28515625" style="1" customWidth="1"/>
    <col min="11359" max="11359" width="12.28515625" style="1" customWidth="1"/>
    <col min="11360" max="11360" width="11.28515625" style="1" customWidth="1"/>
    <col min="11361" max="11366" width="10.7109375" style="1" customWidth="1"/>
    <col min="11367" max="11367" width="12.85546875" style="1" customWidth="1"/>
    <col min="11368" max="11368" width="10.7109375" style="1" customWidth="1"/>
    <col min="11369" max="11369" width="11" style="1" customWidth="1"/>
    <col min="11370" max="11371" width="9.140625" style="1" customWidth="1"/>
    <col min="11372" max="11372" width="14.140625" style="1" customWidth="1"/>
    <col min="11373" max="11373" width="11.42578125" style="1" customWidth="1"/>
    <col min="11374" max="11374" width="11.28515625" style="1" customWidth="1"/>
    <col min="11375" max="11375" width="12.28515625" style="1" customWidth="1"/>
    <col min="11376" max="11376" width="11.28515625" style="1" customWidth="1"/>
    <col min="11377" max="11382" width="10.7109375" style="1" customWidth="1"/>
    <col min="11383" max="11383" width="12.85546875" style="1" customWidth="1"/>
    <col min="11384" max="11384" width="10.7109375" style="1" customWidth="1"/>
    <col min="11385" max="11385" width="11" style="1" customWidth="1"/>
    <col min="11386" max="11387" width="9.140625" style="1" customWidth="1"/>
    <col min="11388" max="11388" width="14.140625" style="1" customWidth="1"/>
    <col min="11389" max="11389" width="11.42578125" style="1" customWidth="1"/>
    <col min="11390" max="11390" width="11.28515625" style="1" customWidth="1"/>
    <col min="11391" max="11391" width="12.28515625" style="1" customWidth="1"/>
    <col min="11392" max="11392" width="11.28515625" style="1" customWidth="1"/>
    <col min="11393" max="11398" width="10.7109375" style="1" customWidth="1"/>
    <col min="11399" max="11399" width="12.85546875" style="1" customWidth="1"/>
    <col min="11400" max="11400" width="10.7109375" style="1" customWidth="1"/>
    <col min="11401" max="11401" width="11" style="1" customWidth="1"/>
    <col min="11402" max="11403" width="9.140625" style="1" customWidth="1"/>
    <col min="11404" max="11404" width="14.140625" style="1" customWidth="1"/>
    <col min="11405" max="11405" width="11.42578125" style="1" customWidth="1"/>
    <col min="11406" max="11406" width="11.28515625" style="1" customWidth="1"/>
    <col min="11407" max="11407" width="12.28515625" style="1" customWidth="1"/>
    <col min="11408" max="11408" width="11.28515625" style="1" customWidth="1"/>
    <col min="11409" max="11414" width="10.7109375" style="1" customWidth="1"/>
    <col min="11415" max="11415" width="12.85546875" style="1" customWidth="1"/>
    <col min="11416" max="11416" width="10.7109375" style="1" customWidth="1"/>
    <col min="11417" max="11417" width="11" style="1" customWidth="1"/>
    <col min="11418" max="11419" width="9.140625" style="1" customWidth="1"/>
    <col min="11420" max="11420" width="14.140625" style="1" customWidth="1"/>
    <col min="11421" max="11421" width="11.42578125" style="1" customWidth="1"/>
    <col min="11422" max="11422" width="11.28515625" style="1" customWidth="1"/>
    <col min="11423" max="11423" width="12.28515625" style="1" customWidth="1"/>
    <col min="11424" max="11424" width="11.28515625" style="1" customWidth="1"/>
    <col min="11425" max="11430" width="10.7109375" style="1" customWidth="1"/>
    <col min="11431" max="11431" width="12.85546875" style="1" customWidth="1"/>
    <col min="11432" max="11432" width="10.7109375" style="1" customWidth="1"/>
    <col min="11433" max="11433" width="11" style="1" customWidth="1"/>
    <col min="11434" max="11435" width="9.140625" style="1" customWidth="1"/>
    <col min="11436" max="11436" width="14.140625" style="1" customWidth="1"/>
    <col min="11437" max="11437" width="11.42578125" style="1" customWidth="1"/>
    <col min="11438" max="11438" width="11.28515625" style="1" customWidth="1"/>
    <col min="11439" max="11439" width="12.28515625" style="1" customWidth="1"/>
    <col min="11440" max="11440" width="11.28515625" style="1" customWidth="1"/>
    <col min="11441" max="11446" width="10.7109375" style="1" customWidth="1"/>
    <col min="11447" max="11447" width="12.85546875" style="1" customWidth="1"/>
    <col min="11448" max="11448" width="10.7109375" style="1" customWidth="1"/>
    <col min="11449" max="11449" width="11" style="1" customWidth="1"/>
    <col min="11450" max="11451" width="9.140625" style="1" customWidth="1"/>
    <col min="11452" max="11452" width="14.140625" style="1" customWidth="1"/>
    <col min="11453" max="11453" width="11.42578125" style="1" customWidth="1"/>
    <col min="11454" max="11454" width="11.28515625" style="1" customWidth="1"/>
    <col min="11455" max="11455" width="12.28515625" style="1" customWidth="1"/>
    <col min="11456" max="11456" width="11.28515625" style="1" customWidth="1"/>
    <col min="11457" max="11462" width="10.7109375" style="1" customWidth="1"/>
    <col min="11463" max="11463" width="12.85546875" style="1" customWidth="1"/>
    <col min="11464" max="11464" width="10.7109375" style="1" customWidth="1"/>
    <col min="11465" max="11465" width="11" style="1" customWidth="1"/>
    <col min="11466" max="11467" width="9.140625" style="1" customWidth="1"/>
    <col min="11468" max="11468" width="14.140625" style="1" customWidth="1"/>
    <col min="11469" max="11469" width="11.42578125" style="1" customWidth="1"/>
    <col min="11470" max="11470" width="11.28515625" style="1" customWidth="1"/>
    <col min="11471" max="11471" width="12.28515625" style="1" customWidth="1"/>
    <col min="11472" max="11472" width="11.28515625" style="1" customWidth="1"/>
    <col min="11473" max="11478" width="10.7109375" style="1" customWidth="1"/>
    <col min="11479" max="11479" width="12.85546875" style="1" customWidth="1"/>
    <col min="11480" max="11480" width="10.7109375" style="1" customWidth="1"/>
    <col min="11481" max="11481" width="11" style="1" customWidth="1"/>
    <col min="11482" max="11483" width="9.140625" style="1" customWidth="1"/>
    <col min="11484" max="11484" width="14.140625" style="1" customWidth="1"/>
    <col min="11485" max="11485" width="11.42578125" style="1" customWidth="1"/>
    <col min="11486" max="11486" width="11.28515625" style="1" customWidth="1"/>
    <col min="11487" max="11487" width="12.28515625" style="1" customWidth="1"/>
    <col min="11488" max="11488" width="11.28515625" style="1" customWidth="1"/>
    <col min="11489" max="11494" width="10.7109375" style="1" customWidth="1"/>
    <col min="11495" max="11495" width="12.85546875" style="1" customWidth="1"/>
    <col min="11496" max="11496" width="10.7109375" style="1" customWidth="1"/>
    <col min="11497" max="11497" width="11" style="1" customWidth="1"/>
    <col min="11498" max="11499" width="9.140625" style="1" customWidth="1"/>
    <col min="11500" max="11500" width="14.140625" style="1" customWidth="1"/>
    <col min="11501" max="11501" width="11.42578125" style="1" customWidth="1"/>
    <col min="11502" max="11502" width="11.28515625" style="1" customWidth="1"/>
    <col min="11503" max="11503" width="12.28515625" style="1" customWidth="1"/>
    <col min="11504" max="11504" width="11.28515625" style="1" customWidth="1"/>
    <col min="11505" max="11510" width="10.7109375" style="1" customWidth="1"/>
    <col min="11511" max="11511" width="12.85546875" style="1" customWidth="1"/>
    <col min="11512" max="11512" width="10.7109375" style="1" customWidth="1"/>
    <col min="11513" max="11513" width="11" style="1" customWidth="1"/>
    <col min="11514" max="11515" width="9.140625" style="1" customWidth="1"/>
    <col min="11516" max="11516" width="14.140625" style="1" customWidth="1"/>
    <col min="11517" max="11517" width="11.42578125" style="1" customWidth="1"/>
    <col min="11518" max="11518" width="11.28515625" style="1" customWidth="1"/>
    <col min="11519" max="11519" width="12.28515625" style="1" customWidth="1"/>
    <col min="11520" max="11520" width="11.28515625" style="1" customWidth="1"/>
    <col min="11521" max="11526" width="10.7109375" style="1" bestFit="1" customWidth="1"/>
    <col min="11527" max="11527" width="12.85546875" style="1" customWidth="1"/>
    <col min="11528" max="11528" width="10.7109375" style="1" customWidth="1"/>
    <col min="11529" max="11529" width="11" style="1" customWidth="1"/>
    <col min="11530" max="11530" width="12" style="1" customWidth="1"/>
    <col min="11531" max="11575" width="9.140625" style="1"/>
    <col min="11576" max="11576" width="6" style="1" customWidth="1"/>
    <col min="11577" max="11577" width="9.140625" style="1"/>
    <col min="11578" max="11578" width="15.42578125" style="1" customWidth="1"/>
    <col min="11579" max="11579" width="14.85546875" style="1" customWidth="1"/>
    <col min="11580" max="11580" width="14.140625" style="1" customWidth="1"/>
    <col min="11581" max="11581" width="11.42578125" style="1" customWidth="1"/>
    <col min="11582" max="11582" width="11.28515625" style="1" customWidth="1"/>
    <col min="11583" max="11583" width="12.28515625" style="1" customWidth="1"/>
    <col min="11584" max="11584" width="11.28515625" style="1" customWidth="1"/>
    <col min="11585" max="11590" width="10.7109375" style="1" customWidth="1"/>
    <col min="11591" max="11591" width="12.85546875" style="1" customWidth="1"/>
    <col min="11592" max="11592" width="10.7109375" style="1" customWidth="1"/>
    <col min="11593" max="11593" width="11" style="1" customWidth="1"/>
    <col min="11594" max="11595" width="9.140625" style="1" customWidth="1"/>
    <col min="11596" max="11596" width="14.140625" style="1" customWidth="1"/>
    <col min="11597" max="11597" width="11.42578125" style="1" customWidth="1"/>
    <col min="11598" max="11598" width="11.28515625" style="1" customWidth="1"/>
    <col min="11599" max="11599" width="12.28515625" style="1" customWidth="1"/>
    <col min="11600" max="11600" width="11.28515625" style="1" customWidth="1"/>
    <col min="11601" max="11606" width="10.7109375" style="1" customWidth="1"/>
    <col min="11607" max="11607" width="12.85546875" style="1" customWidth="1"/>
    <col min="11608" max="11608" width="10.7109375" style="1" customWidth="1"/>
    <col min="11609" max="11609" width="11" style="1" customWidth="1"/>
    <col min="11610" max="11611" width="9.140625" style="1" customWidth="1"/>
    <col min="11612" max="11612" width="14.140625" style="1" customWidth="1"/>
    <col min="11613" max="11613" width="11.42578125" style="1" customWidth="1"/>
    <col min="11614" max="11614" width="11.28515625" style="1" customWidth="1"/>
    <col min="11615" max="11615" width="12.28515625" style="1" customWidth="1"/>
    <col min="11616" max="11616" width="11.28515625" style="1" customWidth="1"/>
    <col min="11617" max="11622" width="10.7109375" style="1" customWidth="1"/>
    <col min="11623" max="11623" width="12.85546875" style="1" customWidth="1"/>
    <col min="11624" max="11624" width="10.7109375" style="1" customWidth="1"/>
    <col min="11625" max="11625" width="11" style="1" customWidth="1"/>
    <col min="11626" max="11627" width="9.140625" style="1" customWidth="1"/>
    <col min="11628" max="11628" width="14.140625" style="1" customWidth="1"/>
    <col min="11629" max="11629" width="11.42578125" style="1" customWidth="1"/>
    <col min="11630" max="11630" width="11.28515625" style="1" customWidth="1"/>
    <col min="11631" max="11631" width="12.28515625" style="1" customWidth="1"/>
    <col min="11632" max="11632" width="11.28515625" style="1" customWidth="1"/>
    <col min="11633" max="11638" width="10.7109375" style="1" customWidth="1"/>
    <col min="11639" max="11639" width="12.85546875" style="1" customWidth="1"/>
    <col min="11640" max="11640" width="10.7109375" style="1" customWidth="1"/>
    <col min="11641" max="11641" width="11" style="1" customWidth="1"/>
    <col min="11642" max="11643" width="9.140625" style="1" customWidth="1"/>
    <col min="11644" max="11644" width="14.140625" style="1" customWidth="1"/>
    <col min="11645" max="11645" width="11.42578125" style="1" customWidth="1"/>
    <col min="11646" max="11646" width="11.28515625" style="1" customWidth="1"/>
    <col min="11647" max="11647" width="12.28515625" style="1" customWidth="1"/>
    <col min="11648" max="11648" width="11.28515625" style="1" customWidth="1"/>
    <col min="11649" max="11654" width="10.7109375" style="1" customWidth="1"/>
    <col min="11655" max="11655" width="12.85546875" style="1" customWidth="1"/>
    <col min="11656" max="11656" width="10.7109375" style="1" customWidth="1"/>
    <col min="11657" max="11657" width="11" style="1" customWidth="1"/>
    <col min="11658" max="11659" width="9.140625" style="1" customWidth="1"/>
    <col min="11660" max="11660" width="14.140625" style="1" customWidth="1"/>
    <col min="11661" max="11661" width="11.42578125" style="1" customWidth="1"/>
    <col min="11662" max="11662" width="11.28515625" style="1" customWidth="1"/>
    <col min="11663" max="11663" width="12.28515625" style="1" customWidth="1"/>
    <col min="11664" max="11664" width="11.28515625" style="1" customWidth="1"/>
    <col min="11665" max="11670" width="10.7109375" style="1" customWidth="1"/>
    <col min="11671" max="11671" width="12.85546875" style="1" customWidth="1"/>
    <col min="11672" max="11672" width="10.7109375" style="1" customWidth="1"/>
    <col min="11673" max="11673" width="11" style="1" customWidth="1"/>
    <col min="11674" max="11675" width="9.140625" style="1" customWidth="1"/>
    <col min="11676" max="11676" width="14.140625" style="1" customWidth="1"/>
    <col min="11677" max="11677" width="11.42578125" style="1" customWidth="1"/>
    <col min="11678" max="11678" width="11.28515625" style="1" customWidth="1"/>
    <col min="11679" max="11679" width="12.28515625" style="1" customWidth="1"/>
    <col min="11680" max="11680" width="11.28515625" style="1" customWidth="1"/>
    <col min="11681" max="11686" width="10.7109375" style="1" customWidth="1"/>
    <col min="11687" max="11687" width="12.85546875" style="1" customWidth="1"/>
    <col min="11688" max="11688" width="10.7109375" style="1" customWidth="1"/>
    <col min="11689" max="11689" width="11" style="1" customWidth="1"/>
    <col min="11690" max="11691" width="9.140625" style="1" customWidth="1"/>
    <col min="11692" max="11692" width="14.140625" style="1" customWidth="1"/>
    <col min="11693" max="11693" width="11.42578125" style="1" customWidth="1"/>
    <col min="11694" max="11694" width="11.28515625" style="1" customWidth="1"/>
    <col min="11695" max="11695" width="12.28515625" style="1" customWidth="1"/>
    <col min="11696" max="11696" width="11.28515625" style="1" customWidth="1"/>
    <col min="11697" max="11702" width="10.7109375" style="1" customWidth="1"/>
    <col min="11703" max="11703" width="12.85546875" style="1" customWidth="1"/>
    <col min="11704" max="11704" width="10.7109375" style="1" customWidth="1"/>
    <col min="11705" max="11705" width="11" style="1" customWidth="1"/>
    <col min="11706" max="11707" width="9.140625" style="1" customWidth="1"/>
    <col min="11708" max="11708" width="14.140625" style="1" customWidth="1"/>
    <col min="11709" max="11709" width="11.42578125" style="1" customWidth="1"/>
    <col min="11710" max="11710" width="11.28515625" style="1" customWidth="1"/>
    <col min="11711" max="11711" width="12.28515625" style="1" customWidth="1"/>
    <col min="11712" max="11712" width="11.28515625" style="1" customWidth="1"/>
    <col min="11713" max="11718" width="10.7109375" style="1" customWidth="1"/>
    <col min="11719" max="11719" width="12.85546875" style="1" customWidth="1"/>
    <col min="11720" max="11720" width="10.7109375" style="1" customWidth="1"/>
    <col min="11721" max="11721" width="11" style="1" customWidth="1"/>
    <col min="11722" max="11723" width="9.140625" style="1" customWidth="1"/>
    <col min="11724" max="11724" width="14.140625" style="1" customWidth="1"/>
    <col min="11725" max="11725" width="11.42578125" style="1" customWidth="1"/>
    <col min="11726" max="11726" width="11.28515625" style="1" customWidth="1"/>
    <col min="11727" max="11727" width="12.28515625" style="1" customWidth="1"/>
    <col min="11728" max="11728" width="11.28515625" style="1" customWidth="1"/>
    <col min="11729" max="11734" width="10.7109375" style="1" customWidth="1"/>
    <col min="11735" max="11735" width="12.85546875" style="1" customWidth="1"/>
    <col min="11736" max="11736" width="10.7109375" style="1" customWidth="1"/>
    <col min="11737" max="11737" width="11" style="1" customWidth="1"/>
    <col min="11738" max="11739" width="9.140625" style="1" customWidth="1"/>
    <col min="11740" max="11740" width="14.140625" style="1" customWidth="1"/>
    <col min="11741" max="11741" width="11.42578125" style="1" customWidth="1"/>
    <col min="11742" max="11742" width="11.28515625" style="1" customWidth="1"/>
    <col min="11743" max="11743" width="12.28515625" style="1" customWidth="1"/>
    <col min="11744" max="11744" width="11.28515625" style="1" customWidth="1"/>
    <col min="11745" max="11750" width="10.7109375" style="1" customWidth="1"/>
    <col min="11751" max="11751" width="12.85546875" style="1" customWidth="1"/>
    <col min="11752" max="11752" width="10.7109375" style="1" customWidth="1"/>
    <col min="11753" max="11753" width="11" style="1" customWidth="1"/>
    <col min="11754" max="11755" width="9.140625" style="1" customWidth="1"/>
    <col min="11756" max="11756" width="14.140625" style="1" customWidth="1"/>
    <col min="11757" max="11757" width="11.42578125" style="1" customWidth="1"/>
    <col min="11758" max="11758" width="11.28515625" style="1" customWidth="1"/>
    <col min="11759" max="11759" width="12.28515625" style="1" customWidth="1"/>
    <col min="11760" max="11760" width="11.28515625" style="1" customWidth="1"/>
    <col min="11761" max="11766" width="10.7109375" style="1" customWidth="1"/>
    <col min="11767" max="11767" width="12.85546875" style="1" customWidth="1"/>
    <col min="11768" max="11768" width="10.7109375" style="1" customWidth="1"/>
    <col min="11769" max="11769" width="11" style="1" customWidth="1"/>
    <col min="11770" max="11771" width="9.140625" style="1" customWidth="1"/>
    <col min="11772" max="11772" width="14.140625" style="1" customWidth="1"/>
    <col min="11773" max="11773" width="11.42578125" style="1" customWidth="1"/>
    <col min="11774" max="11774" width="11.28515625" style="1" customWidth="1"/>
    <col min="11775" max="11775" width="12.28515625" style="1" customWidth="1"/>
    <col min="11776" max="11776" width="11.28515625" style="1" customWidth="1"/>
    <col min="11777" max="11782" width="10.7109375" style="1" bestFit="1" customWidth="1"/>
    <col min="11783" max="11783" width="12.85546875" style="1" customWidth="1"/>
    <col min="11784" max="11784" width="10.7109375" style="1" customWidth="1"/>
    <col min="11785" max="11785" width="11" style="1" customWidth="1"/>
    <col min="11786" max="11786" width="12" style="1" customWidth="1"/>
    <col min="11787" max="11831" width="9.140625" style="1"/>
    <col min="11832" max="11832" width="6" style="1" customWidth="1"/>
    <col min="11833" max="11833" width="9.140625" style="1"/>
    <col min="11834" max="11834" width="15.42578125" style="1" customWidth="1"/>
    <col min="11835" max="11835" width="14.85546875" style="1" customWidth="1"/>
    <col min="11836" max="11836" width="14.140625" style="1" customWidth="1"/>
    <col min="11837" max="11837" width="11.42578125" style="1" customWidth="1"/>
    <col min="11838" max="11838" width="11.28515625" style="1" customWidth="1"/>
    <col min="11839" max="11839" width="12.28515625" style="1" customWidth="1"/>
    <col min="11840" max="11840" width="11.28515625" style="1" customWidth="1"/>
    <col min="11841" max="11846" width="10.7109375" style="1" customWidth="1"/>
    <col min="11847" max="11847" width="12.85546875" style="1" customWidth="1"/>
    <col min="11848" max="11848" width="10.7109375" style="1" customWidth="1"/>
    <col min="11849" max="11849" width="11" style="1" customWidth="1"/>
    <col min="11850" max="11851" width="9.140625" style="1" customWidth="1"/>
    <col min="11852" max="11852" width="14.140625" style="1" customWidth="1"/>
    <col min="11853" max="11853" width="11.42578125" style="1" customWidth="1"/>
    <col min="11854" max="11854" width="11.28515625" style="1" customWidth="1"/>
    <col min="11855" max="11855" width="12.28515625" style="1" customWidth="1"/>
    <col min="11856" max="11856" width="11.28515625" style="1" customWidth="1"/>
    <col min="11857" max="11862" width="10.7109375" style="1" customWidth="1"/>
    <col min="11863" max="11863" width="12.85546875" style="1" customWidth="1"/>
    <col min="11864" max="11864" width="10.7109375" style="1" customWidth="1"/>
    <col min="11865" max="11865" width="11" style="1" customWidth="1"/>
    <col min="11866" max="11867" width="9.140625" style="1" customWidth="1"/>
    <col min="11868" max="11868" width="14.140625" style="1" customWidth="1"/>
    <col min="11869" max="11869" width="11.42578125" style="1" customWidth="1"/>
    <col min="11870" max="11870" width="11.28515625" style="1" customWidth="1"/>
    <col min="11871" max="11871" width="12.28515625" style="1" customWidth="1"/>
    <col min="11872" max="11872" width="11.28515625" style="1" customWidth="1"/>
    <col min="11873" max="11878" width="10.7109375" style="1" customWidth="1"/>
    <col min="11879" max="11879" width="12.85546875" style="1" customWidth="1"/>
    <col min="11880" max="11880" width="10.7109375" style="1" customWidth="1"/>
    <col min="11881" max="11881" width="11" style="1" customWidth="1"/>
    <col min="11882" max="11883" width="9.140625" style="1" customWidth="1"/>
    <col min="11884" max="11884" width="14.140625" style="1" customWidth="1"/>
    <col min="11885" max="11885" width="11.42578125" style="1" customWidth="1"/>
    <col min="11886" max="11886" width="11.28515625" style="1" customWidth="1"/>
    <col min="11887" max="11887" width="12.28515625" style="1" customWidth="1"/>
    <col min="11888" max="11888" width="11.28515625" style="1" customWidth="1"/>
    <col min="11889" max="11894" width="10.7109375" style="1" customWidth="1"/>
    <col min="11895" max="11895" width="12.85546875" style="1" customWidth="1"/>
    <col min="11896" max="11896" width="10.7109375" style="1" customWidth="1"/>
    <col min="11897" max="11897" width="11" style="1" customWidth="1"/>
    <col min="11898" max="11899" width="9.140625" style="1" customWidth="1"/>
    <col min="11900" max="11900" width="14.140625" style="1" customWidth="1"/>
    <col min="11901" max="11901" width="11.42578125" style="1" customWidth="1"/>
    <col min="11902" max="11902" width="11.28515625" style="1" customWidth="1"/>
    <col min="11903" max="11903" width="12.28515625" style="1" customWidth="1"/>
    <col min="11904" max="11904" width="11.28515625" style="1" customWidth="1"/>
    <col min="11905" max="11910" width="10.7109375" style="1" customWidth="1"/>
    <col min="11911" max="11911" width="12.85546875" style="1" customWidth="1"/>
    <col min="11912" max="11912" width="10.7109375" style="1" customWidth="1"/>
    <col min="11913" max="11913" width="11" style="1" customWidth="1"/>
    <col min="11914" max="11915" width="9.140625" style="1" customWidth="1"/>
    <col min="11916" max="11916" width="14.140625" style="1" customWidth="1"/>
    <col min="11917" max="11917" width="11.42578125" style="1" customWidth="1"/>
    <col min="11918" max="11918" width="11.28515625" style="1" customWidth="1"/>
    <col min="11919" max="11919" width="12.28515625" style="1" customWidth="1"/>
    <col min="11920" max="11920" width="11.28515625" style="1" customWidth="1"/>
    <col min="11921" max="11926" width="10.7109375" style="1" customWidth="1"/>
    <col min="11927" max="11927" width="12.85546875" style="1" customWidth="1"/>
    <col min="11928" max="11928" width="10.7109375" style="1" customWidth="1"/>
    <col min="11929" max="11929" width="11" style="1" customWidth="1"/>
    <col min="11930" max="11931" width="9.140625" style="1" customWidth="1"/>
    <col min="11932" max="11932" width="14.140625" style="1" customWidth="1"/>
    <col min="11933" max="11933" width="11.42578125" style="1" customWidth="1"/>
    <col min="11934" max="11934" width="11.28515625" style="1" customWidth="1"/>
    <col min="11935" max="11935" width="12.28515625" style="1" customWidth="1"/>
    <col min="11936" max="11936" width="11.28515625" style="1" customWidth="1"/>
    <col min="11937" max="11942" width="10.7109375" style="1" customWidth="1"/>
    <col min="11943" max="11943" width="12.85546875" style="1" customWidth="1"/>
    <col min="11944" max="11944" width="10.7109375" style="1" customWidth="1"/>
    <col min="11945" max="11945" width="11" style="1" customWidth="1"/>
    <col min="11946" max="11947" width="9.140625" style="1" customWidth="1"/>
    <col min="11948" max="11948" width="14.140625" style="1" customWidth="1"/>
    <col min="11949" max="11949" width="11.42578125" style="1" customWidth="1"/>
    <col min="11950" max="11950" width="11.28515625" style="1" customWidth="1"/>
    <col min="11951" max="11951" width="12.28515625" style="1" customWidth="1"/>
    <col min="11952" max="11952" width="11.28515625" style="1" customWidth="1"/>
    <col min="11953" max="11958" width="10.7109375" style="1" customWidth="1"/>
    <col min="11959" max="11959" width="12.85546875" style="1" customWidth="1"/>
    <col min="11960" max="11960" width="10.7109375" style="1" customWidth="1"/>
    <col min="11961" max="11961" width="11" style="1" customWidth="1"/>
    <col min="11962" max="11963" width="9.140625" style="1" customWidth="1"/>
    <col min="11964" max="11964" width="14.140625" style="1" customWidth="1"/>
    <col min="11965" max="11965" width="11.42578125" style="1" customWidth="1"/>
    <col min="11966" max="11966" width="11.28515625" style="1" customWidth="1"/>
    <col min="11967" max="11967" width="12.28515625" style="1" customWidth="1"/>
    <col min="11968" max="11968" width="11.28515625" style="1" customWidth="1"/>
    <col min="11969" max="11974" width="10.7109375" style="1" customWidth="1"/>
    <col min="11975" max="11975" width="12.85546875" style="1" customWidth="1"/>
    <col min="11976" max="11976" width="10.7109375" style="1" customWidth="1"/>
    <col min="11977" max="11977" width="11" style="1" customWidth="1"/>
    <col min="11978" max="11979" width="9.140625" style="1" customWidth="1"/>
    <col min="11980" max="11980" width="14.140625" style="1" customWidth="1"/>
    <col min="11981" max="11981" width="11.42578125" style="1" customWidth="1"/>
    <col min="11982" max="11982" width="11.28515625" style="1" customWidth="1"/>
    <col min="11983" max="11983" width="12.28515625" style="1" customWidth="1"/>
    <col min="11984" max="11984" width="11.28515625" style="1" customWidth="1"/>
    <col min="11985" max="11990" width="10.7109375" style="1" customWidth="1"/>
    <col min="11991" max="11991" width="12.85546875" style="1" customWidth="1"/>
    <col min="11992" max="11992" width="10.7109375" style="1" customWidth="1"/>
    <col min="11993" max="11993" width="11" style="1" customWidth="1"/>
    <col min="11994" max="11995" width="9.140625" style="1" customWidth="1"/>
    <col min="11996" max="11996" width="14.140625" style="1" customWidth="1"/>
    <col min="11997" max="11997" width="11.42578125" style="1" customWidth="1"/>
    <col min="11998" max="11998" width="11.28515625" style="1" customWidth="1"/>
    <col min="11999" max="11999" width="12.28515625" style="1" customWidth="1"/>
    <col min="12000" max="12000" width="11.28515625" style="1" customWidth="1"/>
    <col min="12001" max="12006" width="10.7109375" style="1" customWidth="1"/>
    <col min="12007" max="12007" width="12.85546875" style="1" customWidth="1"/>
    <col min="12008" max="12008" width="10.7109375" style="1" customWidth="1"/>
    <col min="12009" max="12009" width="11" style="1" customWidth="1"/>
    <col min="12010" max="12011" width="9.140625" style="1" customWidth="1"/>
    <col min="12012" max="12012" width="14.140625" style="1" customWidth="1"/>
    <col min="12013" max="12013" width="11.42578125" style="1" customWidth="1"/>
    <col min="12014" max="12014" width="11.28515625" style="1" customWidth="1"/>
    <col min="12015" max="12015" width="12.28515625" style="1" customWidth="1"/>
    <col min="12016" max="12016" width="11.28515625" style="1" customWidth="1"/>
    <col min="12017" max="12022" width="10.7109375" style="1" customWidth="1"/>
    <col min="12023" max="12023" width="12.85546875" style="1" customWidth="1"/>
    <col min="12024" max="12024" width="10.7109375" style="1" customWidth="1"/>
    <col min="12025" max="12025" width="11" style="1" customWidth="1"/>
    <col min="12026" max="12027" width="9.140625" style="1" customWidth="1"/>
    <col min="12028" max="12028" width="14.140625" style="1" customWidth="1"/>
    <col min="12029" max="12029" width="11.42578125" style="1" customWidth="1"/>
    <col min="12030" max="12030" width="11.28515625" style="1" customWidth="1"/>
    <col min="12031" max="12031" width="12.28515625" style="1" customWidth="1"/>
    <col min="12032" max="12032" width="11.28515625" style="1" customWidth="1"/>
    <col min="12033" max="12038" width="10.7109375" style="1" bestFit="1" customWidth="1"/>
    <col min="12039" max="12039" width="12.85546875" style="1" customWidth="1"/>
    <col min="12040" max="12040" width="10.7109375" style="1" customWidth="1"/>
    <col min="12041" max="12041" width="11" style="1" customWidth="1"/>
    <col min="12042" max="12042" width="12" style="1" customWidth="1"/>
    <col min="12043" max="12087" width="9.140625" style="1"/>
    <col min="12088" max="12088" width="6" style="1" customWidth="1"/>
    <col min="12089" max="12089" width="9.140625" style="1"/>
    <col min="12090" max="12090" width="15.42578125" style="1" customWidth="1"/>
    <col min="12091" max="12091" width="14.85546875" style="1" customWidth="1"/>
    <col min="12092" max="12092" width="14.140625" style="1" customWidth="1"/>
    <col min="12093" max="12093" width="11.42578125" style="1" customWidth="1"/>
    <col min="12094" max="12094" width="11.28515625" style="1" customWidth="1"/>
    <col min="12095" max="12095" width="12.28515625" style="1" customWidth="1"/>
    <col min="12096" max="12096" width="11.28515625" style="1" customWidth="1"/>
    <col min="12097" max="12102" width="10.7109375" style="1" customWidth="1"/>
    <col min="12103" max="12103" width="12.85546875" style="1" customWidth="1"/>
    <col min="12104" max="12104" width="10.7109375" style="1" customWidth="1"/>
    <col min="12105" max="12105" width="11" style="1" customWidth="1"/>
    <col min="12106" max="12107" width="9.140625" style="1" customWidth="1"/>
    <col min="12108" max="12108" width="14.140625" style="1" customWidth="1"/>
    <col min="12109" max="12109" width="11.42578125" style="1" customWidth="1"/>
    <col min="12110" max="12110" width="11.28515625" style="1" customWidth="1"/>
    <col min="12111" max="12111" width="12.28515625" style="1" customWidth="1"/>
    <col min="12112" max="12112" width="11.28515625" style="1" customWidth="1"/>
    <col min="12113" max="12118" width="10.7109375" style="1" customWidth="1"/>
    <col min="12119" max="12119" width="12.85546875" style="1" customWidth="1"/>
    <col min="12120" max="12120" width="10.7109375" style="1" customWidth="1"/>
    <col min="12121" max="12121" width="11" style="1" customWidth="1"/>
    <col min="12122" max="12123" width="9.140625" style="1" customWidth="1"/>
    <col min="12124" max="12124" width="14.140625" style="1" customWidth="1"/>
    <col min="12125" max="12125" width="11.42578125" style="1" customWidth="1"/>
    <col min="12126" max="12126" width="11.28515625" style="1" customWidth="1"/>
    <col min="12127" max="12127" width="12.28515625" style="1" customWidth="1"/>
    <col min="12128" max="12128" width="11.28515625" style="1" customWidth="1"/>
    <col min="12129" max="12134" width="10.7109375" style="1" customWidth="1"/>
    <col min="12135" max="12135" width="12.85546875" style="1" customWidth="1"/>
    <col min="12136" max="12136" width="10.7109375" style="1" customWidth="1"/>
    <col min="12137" max="12137" width="11" style="1" customWidth="1"/>
    <col min="12138" max="12139" width="9.140625" style="1" customWidth="1"/>
    <col min="12140" max="12140" width="14.140625" style="1" customWidth="1"/>
    <col min="12141" max="12141" width="11.42578125" style="1" customWidth="1"/>
    <col min="12142" max="12142" width="11.28515625" style="1" customWidth="1"/>
    <col min="12143" max="12143" width="12.28515625" style="1" customWidth="1"/>
    <col min="12144" max="12144" width="11.28515625" style="1" customWidth="1"/>
    <col min="12145" max="12150" width="10.7109375" style="1" customWidth="1"/>
    <col min="12151" max="12151" width="12.85546875" style="1" customWidth="1"/>
    <col min="12152" max="12152" width="10.7109375" style="1" customWidth="1"/>
    <col min="12153" max="12153" width="11" style="1" customWidth="1"/>
    <col min="12154" max="12155" width="9.140625" style="1" customWidth="1"/>
    <col min="12156" max="12156" width="14.140625" style="1" customWidth="1"/>
    <col min="12157" max="12157" width="11.42578125" style="1" customWidth="1"/>
    <col min="12158" max="12158" width="11.28515625" style="1" customWidth="1"/>
    <col min="12159" max="12159" width="12.28515625" style="1" customWidth="1"/>
    <col min="12160" max="12160" width="11.28515625" style="1" customWidth="1"/>
    <col min="12161" max="12166" width="10.7109375" style="1" customWidth="1"/>
    <col min="12167" max="12167" width="12.85546875" style="1" customWidth="1"/>
    <col min="12168" max="12168" width="10.7109375" style="1" customWidth="1"/>
    <col min="12169" max="12169" width="11" style="1" customWidth="1"/>
    <col min="12170" max="12171" width="9.140625" style="1" customWidth="1"/>
    <col min="12172" max="12172" width="14.140625" style="1" customWidth="1"/>
    <col min="12173" max="12173" width="11.42578125" style="1" customWidth="1"/>
    <col min="12174" max="12174" width="11.28515625" style="1" customWidth="1"/>
    <col min="12175" max="12175" width="12.28515625" style="1" customWidth="1"/>
    <col min="12176" max="12176" width="11.28515625" style="1" customWidth="1"/>
    <col min="12177" max="12182" width="10.7109375" style="1" customWidth="1"/>
    <col min="12183" max="12183" width="12.85546875" style="1" customWidth="1"/>
    <col min="12184" max="12184" width="10.7109375" style="1" customWidth="1"/>
    <col min="12185" max="12185" width="11" style="1" customWidth="1"/>
    <col min="12186" max="12187" width="9.140625" style="1" customWidth="1"/>
    <col min="12188" max="12188" width="14.140625" style="1" customWidth="1"/>
    <col min="12189" max="12189" width="11.42578125" style="1" customWidth="1"/>
    <col min="12190" max="12190" width="11.28515625" style="1" customWidth="1"/>
    <col min="12191" max="12191" width="12.28515625" style="1" customWidth="1"/>
    <col min="12192" max="12192" width="11.28515625" style="1" customWidth="1"/>
    <col min="12193" max="12198" width="10.7109375" style="1" customWidth="1"/>
    <col min="12199" max="12199" width="12.85546875" style="1" customWidth="1"/>
    <col min="12200" max="12200" width="10.7109375" style="1" customWidth="1"/>
    <col min="12201" max="12201" width="11" style="1" customWidth="1"/>
    <col min="12202" max="12203" width="9.140625" style="1" customWidth="1"/>
    <col min="12204" max="12204" width="14.140625" style="1" customWidth="1"/>
    <col min="12205" max="12205" width="11.42578125" style="1" customWidth="1"/>
    <col min="12206" max="12206" width="11.28515625" style="1" customWidth="1"/>
    <col min="12207" max="12207" width="12.28515625" style="1" customWidth="1"/>
    <col min="12208" max="12208" width="11.28515625" style="1" customWidth="1"/>
    <col min="12209" max="12214" width="10.7109375" style="1" customWidth="1"/>
    <col min="12215" max="12215" width="12.85546875" style="1" customWidth="1"/>
    <col min="12216" max="12216" width="10.7109375" style="1" customWidth="1"/>
    <col min="12217" max="12217" width="11" style="1" customWidth="1"/>
    <col min="12218" max="12219" width="9.140625" style="1" customWidth="1"/>
    <col min="12220" max="12220" width="14.140625" style="1" customWidth="1"/>
    <col min="12221" max="12221" width="11.42578125" style="1" customWidth="1"/>
    <col min="12222" max="12222" width="11.28515625" style="1" customWidth="1"/>
    <col min="12223" max="12223" width="12.28515625" style="1" customWidth="1"/>
    <col min="12224" max="12224" width="11.28515625" style="1" customWidth="1"/>
    <col min="12225" max="12230" width="10.7109375" style="1" customWidth="1"/>
    <col min="12231" max="12231" width="12.85546875" style="1" customWidth="1"/>
    <col min="12232" max="12232" width="10.7109375" style="1" customWidth="1"/>
    <col min="12233" max="12233" width="11" style="1" customWidth="1"/>
    <col min="12234" max="12235" width="9.140625" style="1" customWidth="1"/>
    <col min="12236" max="12236" width="14.140625" style="1" customWidth="1"/>
    <col min="12237" max="12237" width="11.42578125" style="1" customWidth="1"/>
    <col min="12238" max="12238" width="11.28515625" style="1" customWidth="1"/>
    <col min="12239" max="12239" width="12.28515625" style="1" customWidth="1"/>
    <col min="12240" max="12240" width="11.28515625" style="1" customWidth="1"/>
    <col min="12241" max="12246" width="10.7109375" style="1" customWidth="1"/>
    <col min="12247" max="12247" width="12.85546875" style="1" customWidth="1"/>
    <col min="12248" max="12248" width="10.7109375" style="1" customWidth="1"/>
    <col min="12249" max="12249" width="11" style="1" customWidth="1"/>
    <col min="12250" max="12251" width="9.140625" style="1" customWidth="1"/>
    <col min="12252" max="12252" width="14.140625" style="1" customWidth="1"/>
    <col min="12253" max="12253" width="11.42578125" style="1" customWidth="1"/>
    <col min="12254" max="12254" width="11.28515625" style="1" customWidth="1"/>
    <col min="12255" max="12255" width="12.28515625" style="1" customWidth="1"/>
    <col min="12256" max="12256" width="11.28515625" style="1" customWidth="1"/>
    <col min="12257" max="12262" width="10.7109375" style="1" customWidth="1"/>
    <col min="12263" max="12263" width="12.85546875" style="1" customWidth="1"/>
    <col min="12264" max="12264" width="10.7109375" style="1" customWidth="1"/>
    <col min="12265" max="12265" width="11" style="1" customWidth="1"/>
    <col min="12266" max="12267" width="9.140625" style="1" customWidth="1"/>
    <col min="12268" max="12268" width="14.140625" style="1" customWidth="1"/>
    <col min="12269" max="12269" width="11.42578125" style="1" customWidth="1"/>
    <col min="12270" max="12270" width="11.28515625" style="1" customWidth="1"/>
    <col min="12271" max="12271" width="12.28515625" style="1" customWidth="1"/>
    <col min="12272" max="12272" width="11.28515625" style="1" customWidth="1"/>
    <col min="12273" max="12278" width="10.7109375" style="1" customWidth="1"/>
    <col min="12279" max="12279" width="12.85546875" style="1" customWidth="1"/>
    <col min="12280" max="12280" width="10.7109375" style="1" customWidth="1"/>
    <col min="12281" max="12281" width="11" style="1" customWidth="1"/>
    <col min="12282" max="12283" width="9.140625" style="1" customWidth="1"/>
    <col min="12284" max="12284" width="14.140625" style="1" customWidth="1"/>
    <col min="12285" max="12285" width="11.42578125" style="1" customWidth="1"/>
    <col min="12286" max="12286" width="11.28515625" style="1" customWidth="1"/>
    <col min="12287" max="12287" width="12.28515625" style="1" customWidth="1"/>
    <col min="12288" max="12288" width="11.28515625" style="1" customWidth="1"/>
    <col min="12289" max="12294" width="10.7109375" style="1" bestFit="1" customWidth="1"/>
    <col min="12295" max="12295" width="12.85546875" style="1" customWidth="1"/>
    <col min="12296" max="12296" width="10.7109375" style="1" customWidth="1"/>
    <col min="12297" max="12297" width="11" style="1" customWidth="1"/>
    <col min="12298" max="12298" width="12" style="1" customWidth="1"/>
    <col min="12299" max="12343" width="9.140625" style="1"/>
    <col min="12344" max="12344" width="6" style="1" customWidth="1"/>
    <col min="12345" max="12345" width="9.140625" style="1"/>
    <col min="12346" max="12346" width="15.42578125" style="1" customWidth="1"/>
    <col min="12347" max="12347" width="14.85546875" style="1" customWidth="1"/>
    <col min="12348" max="12348" width="14.140625" style="1" customWidth="1"/>
    <col min="12349" max="12349" width="11.42578125" style="1" customWidth="1"/>
    <col min="12350" max="12350" width="11.28515625" style="1" customWidth="1"/>
    <col min="12351" max="12351" width="12.28515625" style="1" customWidth="1"/>
    <col min="12352" max="12352" width="11.28515625" style="1" customWidth="1"/>
    <col min="12353" max="12358" width="10.7109375" style="1" customWidth="1"/>
    <col min="12359" max="12359" width="12.85546875" style="1" customWidth="1"/>
    <col min="12360" max="12360" width="10.7109375" style="1" customWidth="1"/>
    <col min="12361" max="12361" width="11" style="1" customWidth="1"/>
    <col min="12362" max="12363" width="9.140625" style="1" customWidth="1"/>
    <col min="12364" max="12364" width="14.140625" style="1" customWidth="1"/>
    <col min="12365" max="12365" width="11.42578125" style="1" customWidth="1"/>
    <col min="12366" max="12366" width="11.28515625" style="1" customWidth="1"/>
    <col min="12367" max="12367" width="12.28515625" style="1" customWidth="1"/>
    <col min="12368" max="12368" width="11.28515625" style="1" customWidth="1"/>
    <col min="12369" max="12374" width="10.7109375" style="1" customWidth="1"/>
    <col min="12375" max="12375" width="12.85546875" style="1" customWidth="1"/>
    <col min="12376" max="12376" width="10.7109375" style="1" customWidth="1"/>
    <col min="12377" max="12377" width="11" style="1" customWidth="1"/>
    <col min="12378" max="12379" width="9.140625" style="1" customWidth="1"/>
    <col min="12380" max="12380" width="14.140625" style="1" customWidth="1"/>
    <col min="12381" max="12381" width="11.42578125" style="1" customWidth="1"/>
    <col min="12382" max="12382" width="11.28515625" style="1" customWidth="1"/>
    <col min="12383" max="12383" width="12.28515625" style="1" customWidth="1"/>
    <col min="12384" max="12384" width="11.28515625" style="1" customWidth="1"/>
    <col min="12385" max="12390" width="10.7109375" style="1" customWidth="1"/>
    <col min="12391" max="12391" width="12.85546875" style="1" customWidth="1"/>
    <col min="12392" max="12392" width="10.7109375" style="1" customWidth="1"/>
    <col min="12393" max="12393" width="11" style="1" customWidth="1"/>
    <col min="12394" max="12395" width="9.140625" style="1" customWidth="1"/>
    <col min="12396" max="12396" width="14.140625" style="1" customWidth="1"/>
    <col min="12397" max="12397" width="11.42578125" style="1" customWidth="1"/>
    <col min="12398" max="12398" width="11.28515625" style="1" customWidth="1"/>
    <col min="12399" max="12399" width="12.28515625" style="1" customWidth="1"/>
    <col min="12400" max="12400" width="11.28515625" style="1" customWidth="1"/>
    <col min="12401" max="12406" width="10.7109375" style="1" customWidth="1"/>
    <col min="12407" max="12407" width="12.85546875" style="1" customWidth="1"/>
    <col min="12408" max="12408" width="10.7109375" style="1" customWidth="1"/>
    <col min="12409" max="12409" width="11" style="1" customWidth="1"/>
    <col min="12410" max="12411" width="9.140625" style="1" customWidth="1"/>
    <col min="12412" max="12412" width="14.140625" style="1" customWidth="1"/>
    <col min="12413" max="12413" width="11.42578125" style="1" customWidth="1"/>
    <col min="12414" max="12414" width="11.28515625" style="1" customWidth="1"/>
    <col min="12415" max="12415" width="12.28515625" style="1" customWidth="1"/>
    <col min="12416" max="12416" width="11.28515625" style="1" customWidth="1"/>
    <col min="12417" max="12422" width="10.7109375" style="1" customWidth="1"/>
    <col min="12423" max="12423" width="12.85546875" style="1" customWidth="1"/>
    <col min="12424" max="12424" width="10.7109375" style="1" customWidth="1"/>
    <col min="12425" max="12425" width="11" style="1" customWidth="1"/>
    <col min="12426" max="12427" width="9.140625" style="1" customWidth="1"/>
    <col min="12428" max="12428" width="14.140625" style="1" customWidth="1"/>
    <col min="12429" max="12429" width="11.42578125" style="1" customWidth="1"/>
    <col min="12430" max="12430" width="11.28515625" style="1" customWidth="1"/>
    <col min="12431" max="12431" width="12.28515625" style="1" customWidth="1"/>
    <col min="12432" max="12432" width="11.28515625" style="1" customWidth="1"/>
    <col min="12433" max="12438" width="10.7109375" style="1" customWidth="1"/>
    <col min="12439" max="12439" width="12.85546875" style="1" customWidth="1"/>
    <col min="12440" max="12440" width="10.7109375" style="1" customWidth="1"/>
    <col min="12441" max="12441" width="11" style="1" customWidth="1"/>
    <col min="12442" max="12443" width="9.140625" style="1" customWidth="1"/>
    <col min="12444" max="12444" width="14.140625" style="1" customWidth="1"/>
    <col min="12445" max="12445" width="11.42578125" style="1" customWidth="1"/>
    <col min="12446" max="12446" width="11.28515625" style="1" customWidth="1"/>
    <col min="12447" max="12447" width="12.28515625" style="1" customWidth="1"/>
    <col min="12448" max="12448" width="11.28515625" style="1" customWidth="1"/>
    <col min="12449" max="12454" width="10.7109375" style="1" customWidth="1"/>
    <col min="12455" max="12455" width="12.85546875" style="1" customWidth="1"/>
    <col min="12456" max="12456" width="10.7109375" style="1" customWidth="1"/>
    <col min="12457" max="12457" width="11" style="1" customWidth="1"/>
    <col min="12458" max="12459" width="9.140625" style="1" customWidth="1"/>
    <col min="12460" max="12460" width="14.140625" style="1" customWidth="1"/>
    <col min="12461" max="12461" width="11.42578125" style="1" customWidth="1"/>
    <col min="12462" max="12462" width="11.28515625" style="1" customWidth="1"/>
    <col min="12463" max="12463" width="12.28515625" style="1" customWidth="1"/>
    <col min="12464" max="12464" width="11.28515625" style="1" customWidth="1"/>
    <col min="12465" max="12470" width="10.7109375" style="1" customWidth="1"/>
    <col min="12471" max="12471" width="12.85546875" style="1" customWidth="1"/>
    <col min="12472" max="12472" width="10.7109375" style="1" customWidth="1"/>
    <col min="12473" max="12473" width="11" style="1" customWidth="1"/>
    <col min="12474" max="12475" width="9.140625" style="1" customWidth="1"/>
    <col min="12476" max="12476" width="14.140625" style="1" customWidth="1"/>
    <col min="12477" max="12477" width="11.42578125" style="1" customWidth="1"/>
    <col min="12478" max="12478" width="11.28515625" style="1" customWidth="1"/>
    <col min="12479" max="12479" width="12.28515625" style="1" customWidth="1"/>
    <col min="12480" max="12480" width="11.28515625" style="1" customWidth="1"/>
    <col min="12481" max="12486" width="10.7109375" style="1" customWidth="1"/>
    <col min="12487" max="12487" width="12.85546875" style="1" customWidth="1"/>
    <col min="12488" max="12488" width="10.7109375" style="1" customWidth="1"/>
    <col min="12489" max="12489" width="11" style="1" customWidth="1"/>
    <col min="12490" max="12491" width="9.140625" style="1" customWidth="1"/>
    <col min="12492" max="12492" width="14.140625" style="1" customWidth="1"/>
    <col min="12493" max="12493" width="11.42578125" style="1" customWidth="1"/>
    <col min="12494" max="12494" width="11.28515625" style="1" customWidth="1"/>
    <col min="12495" max="12495" width="12.28515625" style="1" customWidth="1"/>
    <col min="12496" max="12496" width="11.28515625" style="1" customWidth="1"/>
    <col min="12497" max="12502" width="10.7109375" style="1" customWidth="1"/>
    <col min="12503" max="12503" width="12.85546875" style="1" customWidth="1"/>
    <col min="12504" max="12504" width="10.7109375" style="1" customWidth="1"/>
    <col min="12505" max="12505" width="11" style="1" customWidth="1"/>
    <col min="12506" max="12507" width="9.140625" style="1" customWidth="1"/>
    <col min="12508" max="12508" width="14.140625" style="1" customWidth="1"/>
    <col min="12509" max="12509" width="11.42578125" style="1" customWidth="1"/>
    <col min="12510" max="12510" width="11.28515625" style="1" customWidth="1"/>
    <col min="12511" max="12511" width="12.28515625" style="1" customWidth="1"/>
    <col min="12512" max="12512" width="11.28515625" style="1" customWidth="1"/>
    <col min="12513" max="12518" width="10.7109375" style="1" customWidth="1"/>
    <col min="12519" max="12519" width="12.85546875" style="1" customWidth="1"/>
    <col min="12520" max="12520" width="10.7109375" style="1" customWidth="1"/>
    <col min="12521" max="12521" width="11" style="1" customWidth="1"/>
    <col min="12522" max="12523" width="9.140625" style="1" customWidth="1"/>
    <col min="12524" max="12524" width="14.140625" style="1" customWidth="1"/>
    <col min="12525" max="12525" width="11.42578125" style="1" customWidth="1"/>
    <col min="12526" max="12526" width="11.28515625" style="1" customWidth="1"/>
    <col min="12527" max="12527" width="12.28515625" style="1" customWidth="1"/>
    <col min="12528" max="12528" width="11.28515625" style="1" customWidth="1"/>
    <col min="12529" max="12534" width="10.7109375" style="1" customWidth="1"/>
    <col min="12535" max="12535" width="12.85546875" style="1" customWidth="1"/>
    <col min="12536" max="12536" width="10.7109375" style="1" customWidth="1"/>
    <col min="12537" max="12537" width="11" style="1" customWidth="1"/>
    <col min="12538" max="12539" width="9.140625" style="1" customWidth="1"/>
    <col min="12540" max="12540" width="14.140625" style="1" customWidth="1"/>
    <col min="12541" max="12541" width="11.42578125" style="1" customWidth="1"/>
    <col min="12542" max="12542" width="11.28515625" style="1" customWidth="1"/>
    <col min="12543" max="12543" width="12.28515625" style="1" customWidth="1"/>
    <col min="12544" max="12544" width="11.28515625" style="1" customWidth="1"/>
    <col min="12545" max="12550" width="10.7109375" style="1" bestFit="1" customWidth="1"/>
    <col min="12551" max="12551" width="12.85546875" style="1" customWidth="1"/>
    <col min="12552" max="12552" width="10.7109375" style="1" customWidth="1"/>
    <col min="12553" max="12553" width="11" style="1" customWidth="1"/>
    <col min="12554" max="12554" width="12" style="1" customWidth="1"/>
    <col min="12555" max="12599" width="9.140625" style="1"/>
    <col min="12600" max="12600" width="6" style="1" customWidth="1"/>
    <col min="12601" max="12601" width="9.140625" style="1"/>
    <col min="12602" max="12602" width="15.42578125" style="1" customWidth="1"/>
    <col min="12603" max="12603" width="14.85546875" style="1" customWidth="1"/>
    <col min="12604" max="12604" width="14.140625" style="1" customWidth="1"/>
    <col min="12605" max="12605" width="11.42578125" style="1" customWidth="1"/>
    <col min="12606" max="12606" width="11.28515625" style="1" customWidth="1"/>
    <col min="12607" max="12607" width="12.28515625" style="1" customWidth="1"/>
    <col min="12608" max="12608" width="11.28515625" style="1" customWidth="1"/>
    <col min="12609" max="12614" width="10.7109375" style="1" customWidth="1"/>
    <col min="12615" max="12615" width="12.85546875" style="1" customWidth="1"/>
    <col min="12616" max="12616" width="10.7109375" style="1" customWidth="1"/>
    <col min="12617" max="12617" width="11" style="1" customWidth="1"/>
    <col min="12618" max="12619" width="9.140625" style="1" customWidth="1"/>
    <col min="12620" max="12620" width="14.140625" style="1" customWidth="1"/>
    <col min="12621" max="12621" width="11.42578125" style="1" customWidth="1"/>
    <col min="12622" max="12622" width="11.28515625" style="1" customWidth="1"/>
    <col min="12623" max="12623" width="12.28515625" style="1" customWidth="1"/>
    <col min="12624" max="12624" width="11.28515625" style="1" customWidth="1"/>
    <col min="12625" max="12630" width="10.7109375" style="1" customWidth="1"/>
    <col min="12631" max="12631" width="12.85546875" style="1" customWidth="1"/>
    <col min="12632" max="12632" width="10.7109375" style="1" customWidth="1"/>
    <col min="12633" max="12633" width="11" style="1" customWidth="1"/>
    <col min="12634" max="12635" width="9.140625" style="1" customWidth="1"/>
    <col min="12636" max="12636" width="14.140625" style="1" customWidth="1"/>
    <col min="12637" max="12637" width="11.42578125" style="1" customWidth="1"/>
    <col min="12638" max="12638" width="11.28515625" style="1" customWidth="1"/>
    <col min="12639" max="12639" width="12.28515625" style="1" customWidth="1"/>
    <col min="12640" max="12640" width="11.28515625" style="1" customWidth="1"/>
    <col min="12641" max="12646" width="10.7109375" style="1" customWidth="1"/>
    <col min="12647" max="12647" width="12.85546875" style="1" customWidth="1"/>
    <col min="12648" max="12648" width="10.7109375" style="1" customWidth="1"/>
    <col min="12649" max="12649" width="11" style="1" customWidth="1"/>
    <col min="12650" max="12651" width="9.140625" style="1" customWidth="1"/>
    <col min="12652" max="12652" width="14.140625" style="1" customWidth="1"/>
    <col min="12653" max="12653" width="11.42578125" style="1" customWidth="1"/>
    <col min="12654" max="12654" width="11.28515625" style="1" customWidth="1"/>
    <col min="12655" max="12655" width="12.28515625" style="1" customWidth="1"/>
    <col min="12656" max="12656" width="11.28515625" style="1" customWidth="1"/>
    <col min="12657" max="12662" width="10.7109375" style="1" customWidth="1"/>
    <col min="12663" max="12663" width="12.85546875" style="1" customWidth="1"/>
    <col min="12664" max="12664" width="10.7109375" style="1" customWidth="1"/>
    <col min="12665" max="12665" width="11" style="1" customWidth="1"/>
    <col min="12666" max="12667" width="9.140625" style="1" customWidth="1"/>
    <col min="12668" max="12668" width="14.140625" style="1" customWidth="1"/>
    <col min="12669" max="12669" width="11.42578125" style="1" customWidth="1"/>
    <col min="12670" max="12670" width="11.28515625" style="1" customWidth="1"/>
    <col min="12671" max="12671" width="12.28515625" style="1" customWidth="1"/>
    <col min="12672" max="12672" width="11.28515625" style="1" customWidth="1"/>
    <col min="12673" max="12678" width="10.7109375" style="1" customWidth="1"/>
    <col min="12679" max="12679" width="12.85546875" style="1" customWidth="1"/>
    <col min="12680" max="12680" width="10.7109375" style="1" customWidth="1"/>
    <col min="12681" max="12681" width="11" style="1" customWidth="1"/>
    <col min="12682" max="12683" width="9.140625" style="1" customWidth="1"/>
    <col min="12684" max="12684" width="14.140625" style="1" customWidth="1"/>
    <col min="12685" max="12685" width="11.42578125" style="1" customWidth="1"/>
    <col min="12686" max="12686" width="11.28515625" style="1" customWidth="1"/>
    <col min="12687" max="12687" width="12.28515625" style="1" customWidth="1"/>
    <col min="12688" max="12688" width="11.28515625" style="1" customWidth="1"/>
    <col min="12689" max="12694" width="10.7109375" style="1" customWidth="1"/>
    <col min="12695" max="12695" width="12.85546875" style="1" customWidth="1"/>
    <col min="12696" max="12696" width="10.7109375" style="1" customWidth="1"/>
    <col min="12697" max="12697" width="11" style="1" customWidth="1"/>
    <col min="12698" max="12699" width="9.140625" style="1" customWidth="1"/>
    <col min="12700" max="12700" width="14.140625" style="1" customWidth="1"/>
    <col min="12701" max="12701" width="11.42578125" style="1" customWidth="1"/>
    <col min="12702" max="12702" width="11.28515625" style="1" customWidth="1"/>
    <col min="12703" max="12703" width="12.28515625" style="1" customWidth="1"/>
    <col min="12704" max="12704" width="11.28515625" style="1" customWidth="1"/>
    <col min="12705" max="12710" width="10.7109375" style="1" customWidth="1"/>
    <col min="12711" max="12711" width="12.85546875" style="1" customWidth="1"/>
    <col min="12712" max="12712" width="10.7109375" style="1" customWidth="1"/>
    <col min="12713" max="12713" width="11" style="1" customWidth="1"/>
    <col min="12714" max="12715" width="9.140625" style="1" customWidth="1"/>
    <col min="12716" max="12716" width="14.140625" style="1" customWidth="1"/>
    <col min="12717" max="12717" width="11.42578125" style="1" customWidth="1"/>
    <col min="12718" max="12718" width="11.28515625" style="1" customWidth="1"/>
    <col min="12719" max="12719" width="12.28515625" style="1" customWidth="1"/>
    <col min="12720" max="12720" width="11.28515625" style="1" customWidth="1"/>
    <col min="12721" max="12726" width="10.7109375" style="1" customWidth="1"/>
    <col min="12727" max="12727" width="12.85546875" style="1" customWidth="1"/>
    <col min="12728" max="12728" width="10.7109375" style="1" customWidth="1"/>
    <col min="12729" max="12729" width="11" style="1" customWidth="1"/>
    <col min="12730" max="12731" width="9.140625" style="1" customWidth="1"/>
    <col min="12732" max="12732" width="14.140625" style="1" customWidth="1"/>
    <col min="12733" max="12733" width="11.42578125" style="1" customWidth="1"/>
    <col min="12734" max="12734" width="11.28515625" style="1" customWidth="1"/>
    <col min="12735" max="12735" width="12.28515625" style="1" customWidth="1"/>
    <col min="12736" max="12736" width="11.28515625" style="1" customWidth="1"/>
    <col min="12737" max="12742" width="10.7109375" style="1" customWidth="1"/>
    <col min="12743" max="12743" width="12.85546875" style="1" customWidth="1"/>
    <col min="12744" max="12744" width="10.7109375" style="1" customWidth="1"/>
    <col min="12745" max="12745" width="11" style="1" customWidth="1"/>
    <col min="12746" max="12747" width="9.140625" style="1" customWidth="1"/>
    <col min="12748" max="12748" width="14.140625" style="1" customWidth="1"/>
    <col min="12749" max="12749" width="11.42578125" style="1" customWidth="1"/>
    <col min="12750" max="12750" width="11.28515625" style="1" customWidth="1"/>
    <col min="12751" max="12751" width="12.28515625" style="1" customWidth="1"/>
    <col min="12752" max="12752" width="11.28515625" style="1" customWidth="1"/>
    <col min="12753" max="12758" width="10.7109375" style="1" customWidth="1"/>
    <col min="12759" max="12759" width="12.85546875" style="1" customWidth="1"/>
    <col min="12760" max="12760" width="10.7109375" style="1" customWidth="1"/>
    <col min="12761" max="12761" width="11" style="1" customWidth="1"/>
    <col min="12762" max="12763" width="9.140625" style="1" customWidth="1"/>
    <col min="12764" max="12764" width="14.140625" style="1" customWidth="1"/>
    <col min="12765" max="12765" width="11.42578125" style="1" customWidth="1"/>
    <col min="12766" max="12766" width="11.28515625" style="1" customWidth="1"/>
    <col min="12767" max="12767" width="12.28515625" style="1" customWidth="1"/>
    <col min="12768" max="12768" width="11.28515625" style="1" customWidth="1"/>
    <col min="12769" max="12774" width="10.7109375" style="1" customWidth="1"/>
    <col min="12775" max="12775" width="12.85546875" style="1" customWidth="1"/>
    <col min="12776" max="12776" width="10.7109375" style="1" customWidth="1"/>
    <col min="12777" max="12777" width="11" style="1" customWidth="1"/>
    <col min="12778" max="12779" width="9.140625" style="1" customWidth="1"/>
    <col min="12780" max="12780" width="14.140625" style="1" customWidth="1"/>
    <col min="12781" max="12781" width="11.42578125" style="1" customWidth="1"/>
    <col min="12782" max="12782" width="11.28515625" style="1" customWidth="1"/>
    <col min="12783" max="12783" width="12.28515625" style="1" customWidth="1"/>
    <col min="12784" max="12784" width="11.28515625" style="1" customWidth="1"/>
    <col min="12785" max="12790" width="10.7109375" style="1" customWidth="1"/>
    <col min="12791" max="12791" width="12.85546875" style="1" customWidth="1"/>
    <col min="12792" max="12792" width="10.7109375" style="1" customWidth="1"/>
    <col min="12793" max="12793" width="11" style="1" customWidth="1"/>
    <col min="12794" max="12795" width="9.140625" style="1" customWidth="1"/>
    <col min="12796" max="12796" width="14.140625" style="1" customWidth="1"/>
    <col min="12797" max="12797" width="11.42578125" style="1" customWidth="1"/>
    <col min="12798" max="12798" width="11.28515625" style="1" customWidth="1"/>
    <col min="12799" max="12799" width="12.28515625" style="1" customWidth="1"/>
    <col min="12800" max="12800" width="11.28515625" style="1" customWidth="1"/>
    <col min="12801" max="12806" width="10.7109375" style="1" bestFit="1" customWidth="1"/>
    <col min="12807" max="12807" width="12.85546875" style="1" customWidth="1"/>
    <col min="12808" max="12808" width="10.7109375" style="1" customWidth="1"/>
    <col min="12809" max="12809" width="11" style="1" customWidth="1"/>
    <col min="12810" max="12810" width="12" style="1" customWidth="1"/>
    <col min="12811" max="12855" width="9.140625" style="1"/>
    <col min="12856" max="12856" width="6" style="1" customWidth="1"/>
    <col min="12857" max="12857" width="9.140625" style="1"/>
    <col min="12858" max="12858" width="15.42578125" style="1" customWidth="1"/>
    <col min="12859" max="12859" width="14.85546875" style="1" customWidth="1"/>
    <col min="12860" max="12860" width="14.140625" style="1" customWidth="1"/>
    <col min="12861" max="12861" width="11.42578125" style="1" customWidth="1"/>
    <col min="12862" max="12862" width="11.28515625" style="1" customWidth="1"/>
    <col min="12863" max="12863" width="12.28515625" style="1" customWidth="1"/>
    <col min="12864" max="12864" width="11.28515625" style="1" customWidth="1"/>
    <col min="12865" max="12870" width="10.7109375" style="1" customWidth="1"/>
    <col min="12871" max="12871" width="12.85546875" style="1" customWidth="1"/>
    <col min="12872" max="12872" width="10.7109375" style="1" customWidth="1"/>
    <col min="12873" max="12873" width="11" style="1" customWidth="1"/>
    <col min="12874" max="12875" width="9.140625" style="1" customWidth="1"/>
    <col min="12876" max="12876" width="14.140625" style="1" customWidth="1"/>
    <col min="12877" max="12877" width="11.42578125" style="1" customWidth="1"/>
    <col min="12878" max="12878" width="11.28515625" style="1" customWidth="1"/>
    <col min="12879" max="12879" width="12.28515625" style="1" customWidth="1"/>
    <col min="12880" max="12880" width="11.28515625" style="1" customWidth="1"/>
    <col min="12881" max="12886" width="10.7109375" style="1" customWidth="1"/>
    <col min="12887" max="12887" width="12.85546875" style="1" customWidth="1"/>
    <col min="12888" max="12888" width="10.7109375" style="1" customWidth="1"/>
    <col min="12889" max="12889" width="11" style="1" customWidth="1"/>
    <col min="12890" max="12891" width="9.140625" style="1" customWidth="1"/>
    <col min="12892" max="12892" width="14.140625" style="1" customWidth="1"/>
    <col min="12893" max="12893" width="11.42578125" style="1" customWidth="1"/>
    <col min="12894" max="12894" width="11.28515625" style="1" customWidth="1"/>
    <col min="12895" max="12895" width="12.28515625" style="1" customWidth="1"/>
    <col min="12896" max="12896" width="11.28515625" style="1" customWidth="1"/>
    <col min="12897" max="12902" width="10.7109375" style="1" customWidth="1"/>
    <col min="12903" max="12903" width="12.85546875" style="1" customWidth="1"/>
    <col min="12904" max="12904" width="10.7109375" style="1" customWidth="1"/>
    <col min="12905" max="12905" width="11" style="1" customWidth="1"/>
    <col min="12906" max="12907" width="9.140625" style="1" customWidth="1"/>
    <col min="12908" max="12908" width="14.140625" style="1" customWidth="1"/>
    <col min="12909" max="12909" width="11.42578125" style="1" customWidth="1"/>
    <col min="12910" max="12910" width="11.28515625" style="1" customWidth="1"/>
    <col min="12911" max="12911" width="12.28515625" style="1" customWidth="1"/>
    <col min="12912" max="12912" width="11.28515625" style="1" customWidth="1"/>
    <col min="12913" max="12918" width="10.7109375" style="1" customWidth="1"/>
    <col min="12919" max="12919" width="12.85546875" style="1" customWidth="1"/>
    <col min="12920" max="12920" width="10.7109375" style="1" customWidth="1"/>
    <col min="12921" max="12921" width="11" style="1" customWidth="1"/>
    <col min="12922" max="12923" width="9.140625" style="1" customWidth="1"/>
    <col min="12924" max="12924" width="14.140625" style="1" customWidth="1"/>
    <col min="12925" max="12925" width="11.42578125" style="1" customWidth="1"/>
    <col min="12926" max="12926" width="11.28515625" style="1" customWidth="1"/>
    <col min="12927" max="12927" width="12.28515625" style="1" customWidth="1"/>
    <col min="12928" max="12928" width="11.28515625" style="1" customWidth="1"/>
    <col min="12929" max="12934" width="10.7109375" style="1" customWidth="1"/>
    <col min="12935" max="12935" width="12.85546875" style="1" customWidth="1"/>
    <col min="12936" max="12936" width="10.7109375" style="1" customWidth="1"/>
    <col min="12937" max="12937" width="11" style="1" customWidth="1"/>
    <col min="12938" max="12939" width="9.140625" style="1" customWidth="1"/>
    <col min="12940" max="12940" width="14.140625" style="1" customWidth="1"/>
    <col min="12941" max="12941" width="11.42578125" style="1" customWidth="1"/>
    <col min="12942" max="12942" width="11.28515625" style="1" customWidth="1"/>
    <col min="12943" max="12943" width="12.28515625" style="1" customWidth="1"/>
    <col min="12944" max="12944" width="11.28515625" style="1" customWidth="1"/>
    <col min="12945" max="12950" width="10.7109375" style="1" customWidth="1"/>
    <col min="12951" max="12951" width="12.85546875" style="1" customWidth="1"/>
    <col min="12952" max="12952" width="10.7109375" style="1" customWidth="1"/>
    <col min="12953" max="12953" width="11" style="1" customWidth="1"/>
    <col min="12954" max="12955" width="9.140625" style="1" customWidth="1"/>
    <col min="12956" max="12956" width="14.140625" style="1" customWidth="1"/>
    <col min="12957" max="12957" width="11.42578125" style="1" customWidth="1"/>
    <col min="12958" max="12958" width="11.28515625" style="1" customWidth="1"/>
    <col min="12959" max="12959" width="12.28515625" style="1" customWidth="1"/>
    <col min="12960" max="12960" width="11.28515625" style="1" customWidth="1"/>
    <col min="12961" max="12966" width="10.7109375" style="1" customWidth="1"/>
    <col min="12967" max="12967" width="12.85546875" style="1" customWidth="1"/>
    <col min="12968" max="12968" width="10.7109375" style="1" customWidth="1"/>
    <col min="12969" max="12969" width="11" style="1" customWidth="1"/>
    <col min="12970" max="12971" width="9.140625" style="1" customWidth="1"/>
    <col min="12972" max="12972" width="14.140625" style="1" customWidth="1"/>
    <col min="12973" max="12973" width="11.42578125" style="1" customWidth="1"/>
    <col min="12974" max="12974" width="11.28515625" style="1" customWidth="1"/>
    <col min="12975" max="12975" width="12.28515625" style="1" customWidth="1"/>
    <col min="12976" max="12976" width="11.28515625" style="1" customWidth="1"/>
    <col min="12977" max="12982" width="10.7109375" style="1" customWidth="1"/>
    <col min="12983" max="12983" width="12.85546875" style="1" customWidth="1"/>
    <col min="12984" max="12984" width="10.7109375" style="1" customWidth="1"/>
    <col min="12985" max="12985" width="11" style="1" customWidth="1"/>
    <col min="12986" max="12987" width="9.140625" style="1" customWidth="1"/>
    <col min="12988" max="12988" width="14.140625" style="1" customWidth="1"/>
    <col min="12989" max="12989" width="11.42578125" style="1" customWidth="1"/>
    <col min="12990" max="12990" width="11.28515625" style="1" customWidth="1"/>
    <col min="12991" max="12991" width="12.28515625" style="1" customWidth="1"/>
    <col min="12992" max="12992" width="11.28515625" style="1" customWidth="1"/>
    <col min="12993" max="12998" width="10.7109375" style="1" customWidth="1"/>
    <col min="12999" max="12999" width="12.85546875" style="1" customWidth="1"/>
    <col min="13000" max="13000" width="10.7109375" style="1" customWidth="1"/>
    <col min="13001" max="13001" width="11" style="1" customWidth="1"/>
    <col min="13002" max="13003" width="9.140625" style="1" customWidth="1"/>
    <col min="13004" max="13004" width="14.140625" style="1" customWidth="1"/>
    <col min="13005" max="13005" width="11.42578125" style="1" customWidth="1"/>
    <col min="13006" max="13006" width="11.28515625" style="1" customWidth="1"/>
    <col min="13007" max="13007" width="12.28515625" style="1" customWidth="1"/>
    <col min="13008" max="13008" width="11.28515625" style="1" customWidth="1"/>
    <col min="13009" max="13014" width="10.7109375" style="1" customWidth="1"/>
    <col min="13015" max="13015" width="12.85546875" style="1" customWidth="1"/>
    <col min="13016" max="13016" width="10.7109375" style="1" customWidth="1"/>
    <col min="13017" max="13017" width="11" style="1" customWidth="1"/>
    <col min="13018" max="13019" width="9.140625" style="1" customWidth="1"/>
    <col min="13020" max="13020" width="14.140625" style="1" customWidth="1"/>
    <col min="13021" max="13021" width="11.42578125" style="1" customWidth="1"/>
    <col min="13022" max="13022" width="11.28515625" style="1" customWidth="1"/>
    <col min="13023" max="13023" width="12.28515625" style="1" customWidth="1"/>
    <col min="13024" max="13024" width="11.28515625" style="1" customWidth="1"/>
    <col min="13025" max="13030" width="10.7109375" style="1" customWidth="1"/>
    <col min="13031" max="13031" width="12.85546875" style="1" customWidth="1"/>
    <col min="13032" max="13032" width="10.7109375" style="1" customWidth="1"/>
    <col min="13033" max="13033" width="11" style="1" customWidth="1"/>
    <col min="13034" max="13035" width="9.140625" style="1" customWidth="1"/>
    <col min="13036" max="13036" width="14.140625" style="1" customWidth="1"/>
    <col min="13037" max="13037" width="11.42578125" style="1" customWidth="1"/>
    <col min="13038" max="13038" width="11.28515625" style="1" customWidth="1"/>
    <col min="13039" max="13039" width="12.28515625" style="1" customWidth="1"/>
    <col min="13040" max="13040" width="11.28515625" style="1" customWidth="1"/>
    <col min="13041" max="13046" width="10.7109375" style="1" customWidth="1"/>
    <col min="13047" max="13047" width="12.85546875" style="1" customWidth="1"/>
    <col min="13048" max="13048" width="10.7109375" style="1" customWidth="1"/>
    <col min="13049" max="13049" width="11" style="1" customWidth="1"/>
    <col min="13050" max="13051" width="9.140625" style="1" customWidth="1"/>
    <col min="13052" max="13052" width="14.140625" style="1" customWidth="1"/>
    <col min="13053" max="13053" width="11.42578125" style="1" customWidth="1"/>
    <col min="13054" max="13054" width="11.28515625" style="1" customWidth="1"/>
    <col min="13055" max="13055" width="12.28515625" style="1" customWidth="1"/>
    <col min="13056" max="13056" width="11.28515625" style="1" customWidth="1"/>
    <col min="13057" max="13062" width="10.7109375" style="1" bestFit="1" customWidth="1"/>
    <col min="13063" max="13063" width="12.85546875" style="1" customWidth="1"/>
    <col min="13064" max="13064" width="10.7109375" style="1" customWidth="1"/>
    <col min="13065" max="13065" width="11" style="1" customWidth="1"/>
    <col min="13066" max="13066" width="12" style="1" customWidth="1"/>
    <col min="13067" max="13111" width="9.140625" style="1"/>
    <col min="13112" max="13112" width="6" style="1" customWidth="1"/>
    <col min="13113" max="13113" width="9.140625" style="1"/>
    <col min="13114" max="13114" width="15.42578125" style="1" customWidth="1"/>
    <col min="13115" max="13115" width="14.85546875" style="1" customWidth="1"/>
    <col min="13116" max="13116" width="14.140625" style="1" customWidth="1"/>
    <col min="13117" max="13117" width="11.42578125" style="1" customWidth="1"/>
    <col min="13118" max="13118" width="11.28515625" style="1" customWidth="1"/>
    <col min="13119" max="13119" width="12.28515625" style="1" customWidth="1"/>
    <col min="13120" max="13120" width="11.28515625" style="1" customWidth="1"/>
    <col min="13121" max="13126" width="10.7109375" style="1" customWidth="1"/>
    <col min="13127" max="13127" width="12.85546875" style="1" customWidth="1"/>
    <col min="13128" max="13128" width="10.7109375" style="1" customWidth="1"/>
    <col min="13129" max="13129" width="11" style="1" customWidth="1"/>
    <col min="13130" max="13131" width="9.140625" style="1" customWidth="1"/>
    <col min="13132" max="13132" width="14.140625" style="1" customWidth="1"/>
    <col min="13133" max="13133" width="11.42578125" style="1" customWidth="1"/>
    <col min="13134" max="13134" width="11.28515625" style="1" customWidth="1"/>
    <col min="13135" max="13135" width="12.28515625" style="1" customWidth="1"/>
    <col min="13136" max="13136" width="11.28515625" style="1" customWidth="1"/>
    <col min="13137" max="13142" width="10.7109375" style="1" customWidth="1"/>
    <col min="13143" max="13143" width="12.85546875" style="1" customWidth="1"/>
    <col min="13144" max="13144" width="10.7109375" style="1" customWidth="1"/>
    <col min="13145" max="13145" width="11" style="1" customWidth="1"/>
    <col min="13146" max="13147" width="9.140625" style="1" customWidth="1"/>
    <col min="13148" max="13148" width="14.140625" style="1" customWidth="1"/>
    <col min="13149" max="13149" width="11.42578125" style="1" customWidth="1"/>
    <col min="13150" max="13150" width="11.28515625" style="1" customWidth="1"/>
    <col min="13151" max="13151" width="12.28515625" style="1" customWidth="1"/>
    <col min="13152" max="13152" width="11.28515625" style="1" customWidth="1"/>
    <col min="13153" max="13158" width="10.7109375" style="1" customWidth="1"/>
    <col min="13159" max="13159" width="12.85546875" style="1" customWidth="1"/>
    <col min="13160" max="13160" width="10.7109375" style="1" customWidth="1"/>
    <col min="13161" max="13161" width="11" style="1" customWidth="1"/>
    <col min="13162" max="13163" width="9.140625" style="1" customWidth="1"/>
    <col min="13164" max="13164" width="14.140625" style="1" customWidth="1"/>
    <col min="13165" max="13165" width="11.42578125" style="1" customWidth="1"/>
    <col min="13166" max="13166" width="11.28515625" style="1" customWidth="1"/>
    <col min="13167" max="13167" width="12.28515625" style="1" customWidth="1"/>
    <col min="13168" max="13168" width="11.28515625" style="1" customWidth="1"/>
    <col min="13169" max="13174" width="10.7109375" style="1" customWidth="1"/>
    <col min="13175" max="13175" width="12.85546875" style="1" customWidth="1"/>
    <col min="13176" max="13176" width="10.7109375" style="1" customWidth="1"/>
    <col min="13177" max="13177" width="11" style="1" customWidth="1"/>
    <col min="13178" max="13179" width="9.140625" style="1" customWidth="1"/>
    <col min="13180" max="13180" width="14.140625" style="1" customWidth="1"/>
    <col min="13181" max="13181" width="11.42578125" style="1" customWidth="1"/>
    <col min="13182" max="13182" width="11.28515625" style="1" customWidth="1"/>
    <col min="13183" max="13183" width="12.28515625" style="1" customWidth="1"/>
    <col min="13184" max="13184" width="11.28515625" style="1" customWidth="1"/>
    <col min="13185" max="13190" width="10.7109375" style="1" customWidth="1"/>
    <col min="13191" max="13191" width="12.85546875" style="1" customWidth="1"/>
    <col min="13192" max="13192" width="10.7109375" style="1" customWidth="1"/>
    <col min="13193" max="13193" width="11" style="1" customWidth="1"/>
    <col min="13194" max="13195" width="9.140625" style="1" customWidth="1"/>
    <col min="13196" max="13196" width="14.140625" style="1" customWidth="1"/>
    <col min="13197" max="13197" width="11.42578125" style="1" customWidth="1"/>
    <col min="13198" max="13198" width="11.28515625" style="1" customWidth="1"/>
    <col min="13199" max="13199" width="12.28515625" style="1" customWidth="1"/>
    <col min="13200" max="13200" width="11.28515625" style="1" customWidth="1"/>
    <col min="13201" max="13206" width="10.7109375" style="1" customWidth="1"/>
    <col min="13207" max="13207" width="12.85546875" style="1" customWidth="1"/>
    <col min="13208" max="13208" width="10.7109375" style="1" customWidth="1"/>
    <col min="13209" max="13209" width="11" style="1" customWidth="1"/>
    <col min="13210" max="13211" width="9.140625" style="1" customWidth="1"/>
    <col min="13212" max="13212" width="14.140625" style="1" customWidth="1"/>
    <col min="13213" max="13213" width="11.42578125" style="1" customWidth="1"/>
    <col min="13214" max="13214" width="11.28515625" style="1" customWidth="1"/>
    <col min="13215" max="13215" width="12.28515625" style="1" customWidth="1"/>
    <col min="13216" max="13216" width="11.28515625" style="1" customWidth="1"/>
    <col min="13217" max="13222" width="10.7109375" style="1" customWidth="1"/>
    <col min="13223" max="13223" width="12.85546875" style="1" customWidth="1"/>
    <col min="13224" max="13224" width="10.7109375" style="1" customWidth="1"/>
    <col min="13225" max="13225" width="11" style="1" customWidth="1"/>
    <col min="13226" max="13227" width="9.140625" style="1" customWidth="1"/>
    <col min="13228" max="13228" width="14.140625" style="1" customWidth="1"/>
    <col min="13229" max="13229" width="11.42578125" style="1" customWidth="1"/>
    <col min="13230" max="13230" width="11.28515625" style="1" customWidth="1"/>
    <col min="13231" max="13231" width="12.28515625" style="1" customWidth="1"/>
    <col min="13232" max="13232" width="11.28515625" style="1" customWidth="1"/>
    <col min="13233" max="13238" width="10.7109375" style="1" customWidth="1"/>
    <col min="13239" max="13239" width="12.85546875" style="1" customWidth="1"/>
    <col min="13240" max="13240" width="10.7109375" style="1" customWidth="1"/>
    <col min="13241" max="13241" width="11" style="1" customWidth="1"/>
    <col min="13242" max="13243" width="9.140625" style="1" customWidth="1"/>
    <col min="13244" max="13244" width="14.140625" style="1" customWidth="1"/>
    <col min="13245" max="13245" width="11.42578125" style="1" customWidth="1"/>
    <col min="13246" max="13246" width="11.28515625" style="1" customWidth="1"/>
    <col min="13247" max="13247" width="12.28515625" style="1" customWidth="1"/>
    <col min="13248" max="13248" width="11.28515625" style="1" customWidth="1"/>
    <col min="13249" max="13254" width="10.7109375" style="1" customWidth="1"/>
    <col min="13255" max="13255" width="12.85546875" style="1" customWidth="1"/>
    <col min="13256" max="13256" width="10.7109375" style="1" customWidth="1"/>
    <col min="13257" max="13257" width="11" style="1" customWidth="1"/>
    <col min="13258" max="13259" width="9.140625" style="1" customWidth="1"/>
    <col min="13260" max="13260" width="14.140625" style="1" customWidth="1"/>
    <col min="13261" max="13261" width="11.42578125" style="1" customWidth="1"/>
    <col min="13262" max="13262" width="11.28515625" style="1" customWidth="1"/>
    <col min="13263" max="13263" width="12.28515625" style="1" customWidth="1"/>
    <col min="13264" max="13264" width="11.28515625" style="1" customWidth="1"/>
    <col min="13265" max="13270" width="10.7109375" style="1" customWidth="1"/>
    <col min="13271" max="13271" width="12.85546875" style="1" customWidth="1"/>
    <col min="13272" max="13272" width="10.7109375" style="1" customWidth="1"/>
    <col min="13273" max="13273" width="11" style="1" customWidth="1"/>
    <col min="13274" max="13275" width="9.140625" style="1" customWidth="1"/>
    <col min="13276" max="13276" width="14.140625" style="1" customWidth="1"/>
    <col min="13277" max="13277" width="11.42578125" style="1" customWidth="1"/>
    <col min="13278" max="13278" width="11.28515625" style="1" customWidth="1"/>
    <col min="13279" max="13279" width="12.28515625" style="1" customWidth="1"/>
    <col min="13280" max="13280" width="11.28515625" style="1" customWidth="1"/>
    <col min="13281" max="13286" width="10.7109375" style="1" customWidth="1"/>
    <col min="13287" max="13287" width="12.85546875" style="1" customWidth="1"/>
    <col min="13288" max="13288" width="10.7109375" style="1" customWidth="1"/>
    <col min="13289" max="13289" width="11" style="1" customWidth="1"/>
    <col min="13290" max="13291" width="9.140625" style="1" customWidth="1"/>
    <col min="13292" max="13292" width="14.140625" style="1" customWidth="1"/>
    <col min="13293" max="13293" width="11.42578125" style="1" customWidth="1"/>
    <col min="13294" max="13294" width="11.28515625" style="1" customWidth="1"/>
    <col min="13295" max="13295" width="12.28515625" style="1" customWidth="1"/>
    <col min="13296" max="13296" width="11.28515625" style="1" customWidth="1"/>
    <col min="13297" max="13302" width="10.7109375" style="1" customWidth="1"/>
    <col min="13303" max="13303" width="12.85546875" style="1" customWidth="1"/>
    <col min="13304" max="13304" width="10.7109375" style="1" customWidth="1"/>
    <col min="13305" max="13305" width="11" style="1" customWidth="1"/>
    <col min="13306" max="13307" width="9.140625" style="1" customWidth="1"/>
    <col min="13308" max="13308" width="14.140625" style="1" customWidth="1"/>
    <col min="13309" max="13309" width="11.42578125" style="1" customWidth="1"/>
    <col min="13310" max="13310" width="11.28515625" style="1" customWidth="1"/>
    <col min="13311" max="13311" width="12.28515625" style="1" customWidth="1"/>
    <col min="13312" max="13312" width="11.28515625" style="1" customWidth="1"/>
    <col min="13313" max="13318" width="10.7109375" style="1" bestFit="1" customWidth="1"/>
    <col min="13319" max="13319" width="12.85546875" style="1" customWidth="1"/>
    <col min="13320" max="13320" width="10.7109375" style="1" customWidth="1"/>
    <col min="13321" max="13321" width="11" style="1" customWidth="1"/>
    <col min="13322" max="13322" width="12" style="1" customWidth="1"/>
    <col min="13323" max="13367" width="9.140625" style="1"/>
    <col min="13368" max="13368" width="6" style="1" customWidth="1"/>
    <col min="13369" max="13369" width="9.140625" style="1"/>
    <col min="13370" max="13370" width="15.42578125" style="1" customWidth="1"/>
    <col min="13371" max="13371" width="14.85546875" style="1" customWidth="1"/>
    <col min="13372" max="13372" width="14.140625" style="1" customWidth="1"/>
    <col min="13373" max="13373" width="11.42578125" style="1" customWidth="1"/>
    <col min="13374" max="13374" width="11.28515625" style="1" customWidth="1"/>
    <col min="13375" max="13375" width="12.28515625" style="1" customWidth="1"/>
    <col min="13376" max="13376" width="11.28515625" style="1" customWidth="1"/>
    <col min="13377" max="13382" width="10.7109375" style="1" customWidth="1"/>
    <col min="13383" max="13383" width="12.85546875" style="1" customWidth="1"/>
    <col min="13384" max="13384" width="10.7109375" style="1" customWidth="1"/>
    <col min="13385" max="13385" width="11" style="1" customWidth="1"/>
    <col min="13386" max="13387" width="9.140625" style="1" customWidth="1"/>
    <col min="13388" max="13388" width="14.140625" style="1" customWidth="1"/>
    <col min="13389" max="13389" width="11.42578125" style="1" customWidth="1"/>
    <col min="13390" max="13390" width="11.28515625" style="1" customWidth="1"/>
    <col min="13391" max="13391" width="12.28515625" style="1" customWidth="1"/>
    <col min="13392" max="13392" width="11.28515625" style="1" customWidth="1"/>
    <col min="13393" max="13398" width="10.7109375" style="1" customWidth="1"/>
    <col min="13399" max="13399" width="12.85546875" style="1" customWidth="1"/>
    <col min="13400" max="13400" width="10.7109375" style="1" customWidth="1"/>
    <col min="13401" max="13401" width="11" style="1" customWidth="1"/>
    <col min="13402" max="13403" width="9.140625" style="1" customWidth="1"/>
    <col min="13404" max="13404" width="14.140625" style="1" customWidth="1"/>
    <col min="13405" max="13405" width="11.42578125" style="1" customWidth="1"/>
    <col min="13406" max="13406" width="11.28515625" style="1" customWidth="1"/>
    <col min="13407" max="13407" width="12.28515625" style="1" customWidth="1"/>
    <col min="13408" max="13408" width="11.28515625" style="1" customWidth="1"/>
    <col min="13409" max="13414" width="10.7109375" style="1" customWidth="1"/>
    <col min="13415" max="13415" width="12.85546875" style="1" customWidth="1"/>
    <col min="13416" max="13416" width="10.7109375" style="1" customWidth="1"/>
    <col min="13417" max="13417" width="11" style="1" customWidth="1"/>
    <col min="13418" max="13419" width="9.140625" style="1" customWidth="1"/>
    <col min="13420" max="13420" width="14.140625" style="1" customWidth="1"/>
    <col min="13421" max="13421" width="11.42578125" style="1" customWidth="1"/>
    <col min="13422" max="13422" width="11.28515625" style="1" customWidth="1"/>
    <col min="13423" max="13423" width="12.28515625" style="1" customWidth="1"/>
    <col min="13424" max="13424" width="11.28515625" style="1" customWidth="1"/>
    <col min="13425" max="13430" width="10.7109375" style="1" customWidth="1"/>
    <col min="13431" max="13431" width="12.85546875" style="1" customWidth="1"/>
    <col min="13432" max="13432" width="10.7109375" style="1" customWidth="1"/>
    <col min="13433" max="13433" width="11" style="1" customWidth="1"/>
    <col min="13434" max="13435" width="9.140625" style="1" customWidth="1"/>
    <col min="13436" max="13436" width="14.140625" style="1" customWidth="1"/>
    <col min="13437" max="13437" width="11.42578125" style="1" customWidth="1"/>
    <col min="13438" max="13438" width="11.28515625" style="1" customWidth="1"/>
    <col min="13439" max="13439" width="12.28515625" style="1" customWidth="1"/>
    <col min="13440" max="13440" width="11.28515625" style="1" customWidth="1"/>
    <col min="13441" max="13446" width="10.7109375" style="1" customWidth="1"/>
    <col min="13447" max="13447" width="12.85546875" style="1" customWidth="1"/>
    <col min="13448" max="13448" width="10.7109375" style="1" customWidth="1"/>
    <col min="13449" max="13449" width="11" style="1" customWidth="1"/>
    <col min="13450" max="13451" width="9.140625" style="1" customWidth="1"/>
    <col min="13452" max="13452" width="14.140625" style="1" customWidth="1"/>
    <col min="13453" max="13453" width="11.42578125" style="1" customWidth="1"/>
    <col min="13454" max="13454" width="11.28515625" style="1" customWidth="1"/>
    <col min="13455" max="13455" width="12.28515625" style="1" customWidth="1"/>
    <col min="13456" max="13456" width="11.28515625" style="1" customWidth="1"/>
    <col min="13457" max="13462" width="10.7109375" style="1" customWidth="1"/>
    <col min="13463" max="13463" width="12.85546875" style="1" customWidth="1"/>
    <col min="13464" max="13464" width="10.7109375" style="1" customWidth="1"/>
    <col min="13465" max="13465" width="11" style="1" customWidth="1"/>
    <col min="13466" max="13467" width="9.140625" style="1" customWidth="1"/>
    <col min="13468" max="13468" width="14.140625" style="1" customWidth="1"/>
    <col min="13469" max="13469" width="11.42578125" style="1" customWidth="1"/>
    <col min="13470" max="13470" width="11.28515625" style="1" customWidth="1"/>
    <col min="13471" max="13471" width="12.28515625" style="1" customWidth="1"/>
    <col min="13472" max="13472" width="11.28515625" style="1" customWidth="1"/>
    <col min="13473" max="13478" width="10.7109375" style="1" customWidth="1"/>
    <col min="13479" max="13479" width="12.85546875" style="1" customWidth="1"/>
    <col min="13480" max="13480" width="10.7109375" style="1" customWidth="1"/>
    <col min="13481" max="13481" width="11" style="1" customWidth="1"/>
    <col min="13482" max="13483" width="9.140625" style="1" customWidth="1"/>
    <col min="13484" max="13484" width="14.140625" style="1" customWidth="1"/>
    <col min="13485" max="13485" width="11.42578125" style="1" customWidth="1"/>
    <col min="13486" max="13486" width="11.28515625" style="1" customWidth="1"/>
    <col min="13487" max="13487" width="12.28515625" style="1" customWidth="1"/>
    <col min="13488" max="13488" width="11.28515625" style="1" customWidth="1"/>
    <col min="13489" max="13494" width="10.7109375" style="1" customWidth="1"/>
    <col min="13495" max="13495" width="12.85546875" style="1" customWidth="1"/>
    <col min="13496" max="13496" width="10.7109375" style="1" customWidth="1"/>
    <col min="13497" max="13497" width="11" style="1" customWidth="1"/>
    <col min="13498" max="13499" width="9.140625" style="1" customWidth="1"/>
    <col min="13500" max="13500" width="14.140625" style="1" customWidth="1"/>
    <col min="13501" max="13501" width="11.42578125" style="1" customWidth="1"/>
    <col min="13502" max="13502" width="11.28515625" style="1" customWidth="1"/>
    <col min="13503" max="13503" width="12.28515625" style="1" customWidth="1"/>
    <col min="13504" max="13504" width="11.28515625" style="1" customWidth="1"/>
    <col min="13505" max="13510" width="10.7109375" style="1" customWidth="1"/>
    <col min="13511" max="13511" width="12.85546875" style="1" customWidth="1"/>
    <col min="13512" max="13512" width="10.7109375" style="1" customWidth="1"/>
    <col min="13513" max="13513" width="11" style="1" customWidth="1"/>
    <col min="13514" max="13515" width="9.140625" style="1" customWidth="1"/>
    <col min="13516" max="13516" width="14.140625" style="1" customWidth="1"/>
    <col min="13517" max="13517" width="11.42578125" style="1" customWidth="1"/>
    <col min="13518" max="13518" width="11.28515625" style="1" customWidth="1"/>
    <col min="13519" max="13519" width="12.28515625" style="1" customWidth="1"/>
    <col min="13520" max="13520" width="11.28515625" style="1" customWidth="1"/>
    <col min="13521" max="13526" width="10.7109375" style="1" customWidth="1"/>
    <col min="13527" max="13527" width="12.85546875" style="1" customWidth="1"/>
    <col min="13528" max="13528" width="10.7109375" style="1" customWidth="1"/>
    <col min="13529" max="13529" width="11" style="1" customWidth="1"/>
    <col min="13530" max="13531" width="9.140625" style="1" customWidth="1"/>
    <col min="13532" max="13532" width="14.140625" style="1" customWidth="1"/>
    <col min="13533" max="13533" width="11.42578125" style="1" customWidth="1"/>
    <col min="13534" max="13534" width="11.28515625" style="1" customWidth="1"/>
    <col min="13535" max="13535" width="12.28515625" style="1" customWidth="1"/>
    <col min="13536" max="13536" width="11.28515625" style="1" customWidth="1"/>
    <col min="13537" max="13542" width="10.7109375" style="1" customWidth="1"/>
    <col min="13543" max="13543" width="12.85546875" style="1" customWidth="1"/>
    <col min="13544" max="13544" width="10.7109375" style="1" customWidth="1"/>
    <col min="13545" max="13545" width="11" style="1" customWidth="1"/>
    <col min="13546" max="13547" width="9.140625" style="1" customWidth="1"/>
    <col min="13548" max="13548" width="14.140625" style="1" customWidth="1"/>
    <col min="13549" max="13549" width="11.42578125" style="1" customWidth="1"/>
    <col min="13550" max="13550" width="11.28515625" style="1" customWidth="1"/>
    <col min="13551" max="13551" width="12.28515625" style="1" customWidth="1"/>
    <col min="13552" max="13552" width="11.28515625" style="1" customWidth="1"/>
    <col min="13553" max="13558" width="10.7109375" style="1" customWidth="1"/>
    <col min="13559" max="13559" width="12.85546875" style="1" customWidth="1"/>
    <col min="13560" max="13560" width="10.7109375" style="1" customWidth="1"/>
    <col min="13561" max="13561" width="11" style="1" customWidth="1"/>
    <col min="13562" max="13563" width="9.140625" style="1" customWidth="1"/>
    <col min="13564" max="13564" width="14.140625" style="1" customWidth="1"/>
    <col min="13565" max="13565" width="11.42578125" style="1" customWidth="1"/>
    <col min="13566" max="13566" width="11.28515625" style="1" customWidth="1"/>
    <col min="13567" max="13567" width="12.28515625" style="1" customWidth="1"/>
    <col min="13568" max="13568" width="11.28515625" style="1" customWidth="1"/>
    <col min="13569" max="13574" width="10.7109375" style="1" bestFit="1" customWidth="1"/>
    <col min="13575" max="13575" width="12.85546875" style="1" customWidth="1"/>
    <col min="13576" max="13576" width="10.7109375" style="1" customWidth="1"/>
    <col min="13577" max="13577" width="11" style="1" customWidth="1"/>
    <col min="13578" max="13578" width="12" style="1" customWidth="1"/>
    <col min="13579" max="13623" width="9.140625" style="1"/>
    <col min="13624" max="13624" width="6" style="1" customWidth="1"/>
    <col min="13625" max="13625" width="9.140625" style="1"/>
    <col min="13626" max="13626" width="15.42578125" style="1" customWidth="1"/>
    <col min="13627" max="13627" width="14.85546875" style="1" customWidth="1"/>
    <col min="13628" max="13628" width="14.140625" style="1" customWidth="1"/>
    <col min="13629" max="13629" width="11.42578125" style="1" customWidth="1"/>
    <col min="13630" max="13630" width="11.28515625" style="1" customWidth="1"/>
    <col min="13631" max="13631" width="12.28515625" style="1" customWidth="1"/>
    <col min="13632" max="13632" width="11.28515625" style="1" customWidth="1"/>
    <col min="13633" max="13638" width="10.7109375" style="1" customWidth="1"/>
    <col min="13639" max="13639" width="12.85546875" style="1" customWidth="1"/>
    <col min="13640" max="13640" width="10.7109375" style="1" customWidth="1"/>
    <col min="13641" max="13641" width="11" style="1" customWidth="1"/>
    <col min="13642" max="13643" width="9.140625" style="1" customWidth="1"/>
    <col min="13644" max="13644" width="14.140625" style="1" customWidth="1"/>
    <col min="13645" max="13645" width="11.42578125" style="1" customWidth="1"/>
    <col min="13646" max="13646" width="11.28515625" style="1" customWidth="1"/>
    <col min="13647" max="13647" width="12.28515625" style="1" customWidth="1"/>
    <col min="13648" max="13648" width="11.28515625" style="1" customWidth="1"/>
    <col min="13649" max="13654" width="10.7109375" style="1" customWidth="1"/>
    <col min="13655" max="13655" width="12.85546875" style="1" customWidth="1"/>
    <col min="13656" max="13656" width="10.7109375" style="1" customWidth="1"/>
    <col min="13657" max="13657" width="11" style="1" customWidth="1"/>
    <col min="13658" max="13659" width="9.140625" style="1" customWidth="1"/>
    <col min="13660" max="13660" width="14.140625" style="1" customWidth="1"/>
    <col min="13661" max="13661" width="11.42578125" style="1" customWidth="1"/>
    <col min="13662" max="13662" width="11.28515625" style="1" customWidth="1"/>
    <col min="13663" max="13663" width="12.28515625" style="1" customWidth="1"/>
    <col min="13664" max="13664" width="11.28515625" style="1" customWidth="1"/>
    <col min="13665" max="13670" width="10.7109375" style="1" customWidth="1"/>
    <col min="13671" max="13671" width="12.85546875" style="1" customWidth="1"/>
    <col min="13672" max="13672" width="10.7109375" style="1" customWidth="1"/>
    <col min="13673" max="13673" width="11" style="1" customWidth="1"/>
    <col min="13674" max="13675" width="9.140625" style="1" customWidth="1"/>
    <col min="13676" max="13676" width="14.140625" style="1" customWidth="1"/>
    <col min="13677" max="13677" width="11.42578125" style="1" customWidth="1"/>
    <col min="13678" max="13678" width="11.28515625" style="1" customWidth="1"/>
    <col min="13679" max="13679" width="12.28515625" style="1" customWidth="1"/>
    <col min="13680" max="13680" width="11.28515625" style="1" customWidth="1"/>
    <col min="13681" max="13686" width="10.7109375" style="1" customWidth="1"/>
    <col min="13687" max="13687" width="12.85546875" style="1" customWidth="1"/>
    <col min="13688" max="13688" width="10.7109375" style="1" customWidth="1"/>
    <col min="13689" max="13689" width="11" style="1" customWidth="1"/>
    <col min="13690" max="13691" width="9.140625" style="1" customWidth="1"/>
    <col min="13692" max="13692" width="14.140625" style="1" customWidth="1"/>
    <col min="13693" max="13693" width="11.42578125" style="1" customWidth="1"/>
    <col min="13694" max="13694" width="11.28515625" style="1" customWidth="1"/>
    <col min="13695" max="13695" width="12.28515625" style="1" customWidth="1"/>
    <col min="13696" max="13696" width="11.28515625" style="1" customWidth="1"/>
    <col min="13697" max="13702" width="10.7109375" style="1" customWidth="1"/>
    <col min="13703" max="13703" width="12.85546875" style="1" customWidth="1"/>
    <col min="13704" max="13704" width="10.7109375" style="1" customWidth="1"/>
    <col min="13705" max="13705" width="11" style="1" customWidth="1"/>
    <col min="13706" max="13707" width="9.140625" style="1" customWidth="1"/>
    <col min="13708" max="13708" width="14.140625" style="1" customWidth="1"/>
    <col min="13709" max="13709" width="11.42578125" style="1" customWidth="1"/>
    <col min="13710" max="13710" width="11.28515625" style="1" customWidth="1"/>
    <col min="13711" max="13711" width="12.28515625" style="1" customWidth="1"/>
    <col min="13712" max="13712" width="11.28515625" style="1" customWidth="1"/>
    <col min="13713" max="13718" width="10.7109375" style="1" customWidth="1"/>
    <col min="13719" max="13719" width="12.85546875" style="1" customWidth="1"/>
    <col min="13720" max="13720" width="10.7109375" style="1" customWidth="1"/>
    <col min="13721" max="13721" width="11" style="1" customWidth="1"/>
    <col min="13722" max="13723" width="9.140625" style="1" customWidth="1"/>
    <col min="13724" max="13724" width="14.140625" style="1" customWidth="1"/>
    <col min="13725" max="13725" width="11.42578125" style="1" customWidth="1"/>
    <col min="13726" max="13726" width="11.28515625" style="1" customWidth="1"/>
    <col min="13727" max="13727" width="12.28515625" style="1" customWidth="1"/>
    <col min="13728" max="13728" width="11.28515625" style="1" customWidth="1"/>
    <col min="13729" max="13734" width="10.7109375" style="1" customWidth="1"/>
    <col min="13735" max="13735" width="12.85546875" style="1" customWidth="1"/>
    <col min="13736" max="13736" width="10.7109375" style="1" customWidth="1"/>
    <col min="13737" max="13737" width="11" style="1" customWidth="1"/>
    <col min="13738" max="13739" width="9.140625" style="1" customWidth="1"/>
    <col min="13740" max="13740" width="14.140625" style="1" customWidth="1"/>
    <col min="13741" max="13741" width="11.42578125" style="1" customWidth="1"/>
    <col min="13742" max="13742" width="11.28515625" style="1" customWidth="1"/>
    <col min="13743" max="13743" width="12.28515625" style="1" customWidth="1"/>
    <col min="13744" max="13744" width="11.28515625" style="1" customWidth="1"/>
    <col min="13745" max="13750" width="10.7109375" style="1" customWidth="1"/>
    <col min="13751" max="13751" width="12.85546875" style="1" customWidth="1"/>
    <col min="13752" max="13752" width="10.7109375" style="1" customWidth="1"/>
    <col min="13753" max="13753" width="11" style="1" customWidth="1"/>
    <col min="13754" max="13755" width="9.140625" style="1" customWidth="1"/>
    <col min="13756" max="13756" width="14.140625" style="1" customWidth="1"/>
    <col min="13757" max="13757" width="11.42578125" style="1" customWidth="1"/>
    <col min="13758" max="13758" width="11.28515625" style="1" customWidth="1"/>
    <col min="13759" max="13759" width="12.28515625" style="1" customWidth="1"/>
    <col min="13760" max="13760" width="11.28515625" style="1" customWidth="1"/>
    <col min="13761" max="13766" width="10.7109375" style="1" customWidth="1"/>
    <col min="13767" max="13767" width="12.85546875" style="1" customWidth="1"/>
    <col min="13768" max="13768" width="10.7109375" style="1" customWidth="1"/>
    <col min="13769" max="13769" width="11" style="1" customWidth="1"/>
    <col min="13770" max="13771" width="9.140625" style="1" customWidth="1"/>
    <col min="13772" max="13772" width="14.140625" style="1" customWidth="1"/>
    <col min="13773" max="13773" width="11.42578125" style="1" customWidth="1"/>
    <col min="13774" max="13774" width="11.28515625" style="1" customWidth="1"/>
    <col min="13775" max="13775" width="12.28515625" style="1" customWidth="1"/>
    <col min="13776" max="13776" width="11.28515625" style="1" customWidth="1"/>
    <col min="13777" max="13782" width="10.7109375" style="1" customWidth="1"/>
    <col min="13783" max="13783" width="12.85546875" style="1" customWidth="1"/>
    <col min="13784" max="13784" width="10.7109375" style="1" customWidth="1"/>
    <col min="13785" max="13785" width="11" style="1" customWidth="1"/>
    <col min="13786" max="13787" width="9.140625" style="1" customWidth="1"/>
    <col min="13788" max="13788" width="14.140625" style="1" customWidth="1"/>
    <col min="13789" max="13789" width="11.42578125" style="1" customWidth="1"/>
    <col min="13790" max="13790" width="11.28515625" style="1" customWidth="1"/>
    <col min="13791" max="13791" width="12.28515625" style="1" customWidth="1"/>
    <col min="13792" max="13792" width="11.28515625" style="1" customWidth="1"/>
    <col min="13793" max="13798" width="10.7109375" style="1" customWidth="1"/>
    <col min="13799" max="13799" width="12.85546875" style="1" customWidth="1"/>
    <col min="13800" max="13800" width="10.7109375" style="1" customWidth="1"/>
    <col min="13801" max="13801" width="11" style="1" customWidth="1"/>
    <col min="13802" max="13803" width="9.140625" style="1" customWidth="1"/>
    <col min="13804" max="13804" width="14.140625" style="1" customWidth="1"/>
    <col min="13805" max="13805" width="11.42578125" style="1" customWidth="1"/>
    <col min="13806" max="13806" width="11.28515625" style="1" customWidth="1"/>
    <col min="13807" max="13807" width="12.28515625" style="1" customWidth="1"/>
    <col min="13808" max="13808" width="11.28515625" style="1" customWidth="1"/>
    <col min="13809" max="13814" width="10.7109375" style="1" customWidth="1"/>
    <col min="13815" max="13815" width="12.85546875" style="1" customWidth="1"/>
    <col min="13816" max="13816" width="10.7109375" style="1" customWidth="1"/>
    <col min="13817" max="13817" width="11" style="1" customWidth="1"/>
    <col min="13818" max="13819" width="9.140625" style="1" customWidth="1"/>
    <col min="13820" max="13820" width="14.140625" style="1" customWidth="1"/>
    <col min="13821" max="13821" width="11.42578125" style="1" customWidth="1"/>
    <col min="13822" max="13822" width="11.28515625" style="1" customWidth="1"/>
    <col min="13823" max="13823" width="12.28515625" style="1" customWidth="1"/>
    <col min="13824" max="13824" width="11.28515625" style="1" customWidth="1"/>
    <col min="13825" max="13830" width="10.7109375" style="1" bestFit="1" customWidth="1"/>
    <col min="13831" max="13831" width="12.85546875" style="1" customWidth="1"/>
    <col min="13832" max="13832" width="10.7109375" style="1" customWidth="1"/>
    <col min="13833" max="13833" width="11" style="1" customWidth="1"/>
    <col min="13834" max="13834" width="12" style="1" customWidth="1"/>
    <col min="13835" max="13879" width="9.140625" style="1"/>
    <col min="13880" max="13880" width="6" style="1" customWidth="1"/>
    <col min="13881" max="13881" width="9.140625" style="1"/>
    <col min="13882" max="13882" width="15.42578125" style="1" customWidth="1"/>
    <col min="13883" max="13883" width="14.85546875" style="1" customWidth="1"/>
    <col min="13884" max="13884" width="14.140625" style="1" customWidth="1"/>
    <col min="13885" max="13885" width="11.42578125" style="1" customWidth="1"/>
    <col min="13886" max="13886" width="11.28515625" style="1" customWidth="1"/>
    <col min="13887" max="13887" width="12.28515625" style="1" customWidth="1"/>
    <col min="13888" max="13888" width="11.28515625" style="1" customWidth="1"/>
    <col min="13889" max="13894" width="10.7109375" style="1" customWidth="1"/>
    <col min="13895" max="13895" width="12.85546875" style="1" customWidth="1"/>
    <col min="13896" max="13896" width="10.7109375" style="1" customWidth="1"/>
    <col min="13897" max="13897" width="11" style="1" customWidth="1"/>
    <col min="13898" max="13899" width="9.140625" style="1" customWidth="1"/>
    <col min="13900" max="13900" width="14.140625" style="1" customWidth="1"/>
    <col min="13901" max="13901" width="11.42578125" style="1" customWidth="1"/>
    <col min="13902" max="13902" width="11.28515625" style="1" customWidth="1"/>
    <col min="13903" max="13903" width="12.28515625" style="1" customWidth="1"/>
    <col min="13904" max="13904" width="11.28515625" style="1" customWidth="1"/>
    <col min="13905" max="13910" width="10.7109375" style="1" customWidth="1"/>
    <col min="13911" max="13911" width="12.85546875" style="1" customWidth="1"/>
    <col min="13912" max="13912" width="10.7109375" style="1" customWidth="1"/>
    <col min="13913" max="13913" width="11" style="1" customWidth="1"/>
    <col min="13914" max="13915" width="9.140625" style="1" customWidth="1"/>
    <col min="13916" max="13916" width="14.140625" style="1" customWidth="1"/>
    <col min="13917" max="13917" width="11.42578125" style="1" customWidth="1"/>
    <col min="13918" max="13918" width="11.28515625" style="1" customWidth="1"/>
    <col min="13919" max="13919" width="12.28515625" style="1" customWidth="1"/>
    <col min="13920" max="13920" width="11.28515625" style="1" customWidth="1"/>
    <col min="13921" max="13926" width="10.7109375" style="1" customWidth="1"/>
    <col min="13927" max="13927" width="12.85546875" style="1" customWidth="1"/>
    <col min="13928" max="13928" width="10.7109375" style="1" customWidth="1"/>
    <col min="13929" max="13929" width="11" style="1" customWidth="1"/>
    <col min="13930" max="13931" width="9.140625" style="1" customWidth="1"/>
    <col min="13932" max="13932" width="14.140625" style="1" customWidth="1"/>
    <col min="13933" max="13933" width="11.42578125" style="1" customWidth="1"/>
    <col min="13934" max="13934" width="11.28515625" style="1" customWidth="1"/>
    <col min="13935" max="13935" width="12.28515625" style="1" customWidth="1"/>
    <col min="13936" max="13936" width="11.28515625" style="1" customWidth="1"/>
    <col min="13937" max="13942" width="10.7109375" style="1" customWidth="1"/>
    <col min="13943" max="13943" width="12.85546875" style="1" customWidth="1"/>
    <col min="13944" max="13944" width="10.7109375" style="1" customWidth="1"/>
    <col min="13945" max="13945" width="11" style="1" customWidth="1"/>
    <col min="13946" max="13947" width="9.140625" style="1" customWidth="1"/>
    <col min="13948" max="13948" width="14.140625" style="1" customWidth="1"/>
    <col min="13949" max="13949" width="11.42578125" style="1" customWidth="1"/>
    <col min="13950" max="13950" width="11.28515625" style="1" customWidth="1"/>
    <col min="13951" max="13951" width="12.28515625" style="1" customWidth="1"/>
    <col min="13952" max="13952" width="11.28515625" style="1" customWidth="1"/>
    <col min="13953" max="13958" width="10.7109375" style="1" customWidth="1"/>
    <col min="13959" max="13959" width="12.85546875" style="1" customWidth="1"/>
    <col min="13960" max="13960" width="10.7109375" style="1" customWidth="1"/>
    <col min="13961" max="13961" width="11" style="1" customWidth="1"/>
    <col min="13962" max="13963" width="9.140625" style="1" customWidth="1"/>
    <col min="13964" max="13964" width="14.140625" style="1" customWidth="1"/>
    <col min="13965" max="13965" width="11.42578125" style="1" customWidth="1"/>
    <col min="13966" max="13966" width="11.28515625" style="1" customWidth="1"/>
    <col min="13967" max="13967" width="12.28515625" style="1" customWidth="1"/>
    <col min="13968" max="13968" width="11.28515625" style="1" customWidth="1"/>
    <col min="13969" max="13974" width="10.7109375" style="1" customWidth="1"/>
    <col min="13975" max="13975" width="12.85546875" style="1" customWidth="1"/>
    <col min="13976" max="13976" width="10.7109375" style="1" customWidth="1"/>
    <col min="13977" max="13977" width="11" style="1" customWidth="1"/>
    <col min="13978" max="13979" width="9.140625" style="1" customWidth="1"/>
    <col min="13980" max="13980" width="14.140625" style="1" customWidth="1"/>
    <col min="13981" max="13981" width="11.42578125" style="1" customWidth="1"/>
    <col min="13982" max="13982" width="11.28515625" style="1" customWidth="1"/>
    <col min="13983" max="13983" width="12.28515625" style="1" customWidth="1"/>
    <col min="13984" max="13984" width="11.28515625" style="1" customWidth="1"/>
    <col min="13985" max="13990" width="10.7109375" style="1" customWidth="1"/>
    <col min="13991" max="13991" width="12.85546875" style="1" customWidth="1"/>
    <col min="13992" max="13992" width="10.7109375" style="1" customWidth="1"/>
    <col min="13993" max="13993" width="11" style="1" customWidth="1"/>
    <col min="13994" max="13995" width="9.140625" style="1" customWidth="1"/>
    <col min="13996" max="13996" width="14.140625" style="1" customWidth="1"/>
    <col min="13997" max="13997" width="11.42578125" style="1" customWidth="1"/>
    <col min="13998" max="13998" width="11.28515625" style="1" customWidth="1"/>
    <col min="13999" max="13999" width="12.28515625" style="1" customWidth="1"/>
    <col min="14000" max="14000" width="11.28515625" style="1" customWidth="1"/>
    <col min="14001" max="14006" width="10.7109375" style="1" customWidth="1"/>
    <col min="14007" max="14007" width="12.85546875" style="1" customWidth="1"/>
    <col min="14008" max="14008" width="10.7109375" style="1" customWidth="1"/>
    <col min="14009" max="14009" width="11" style="1" customWidth="1"/>
    <col min="14010" max="14011" width="9.140625" style="1" customWidth="1"/>
    <col min="14012" max="14012" width="14.140625" style="1" customWidth="1"/>
    <col min="14013" max="14013" width="11.42578125" style="1" customWidth="1"/>
    <col min="14014" max="14014" width="11.28515625" style="1" customWidth="1"/>
    <col min="14015" max="14015" width="12.28515625" style="1" customWidth="1"/>
    <col min="14016" max="14016" width="11.28515625" style="1" customWidth="1"/>
    <col min="14017" max="14022" width="10.7109375" style="1" customWidth="1"/>
    <col min="14023" max="14023" width="12.85546875" style="1" customWidth="1"/>
    <col min="14024" max="14024" width="10.7109375" style="1" customWidth="1"/>
    <col min="14025" max="14025" width="11" style="1" customWidth="1"/>
    <col min="14026" max="14027" width="9.140625" style="1" customWidth="1"/>
    <col min="14028" max="14028" width="14.140625" style="1" customWidth="1"/>
    <col min="14029" max="14029" width="11.42578125" style="1" customWidth="1"/>
    <col min="14030" max="14030" width="11.28515625" style="1" customWidth="1"/>
    <col min="14031" max="14031" width="12.28515625" style="1" customWidth="1"/>
    <col min="14032" max="14032" width="11.28515625" style="1" customWidth="1"/>
    <col min="14033" max="14038" width="10.7109375" style="1" customWidth="1"/>
    <col min="14039" max="14039" width="12.85546875" style="1" customWidth="1"/>
    <col min="14040" max="14040" width="10.7109375" style="1" customWidth="1"/>
    <col min="14041" max="14041" width="11" style="1" customWidth="1"/>
    <col min="14042" max="14043" width="9.140625" style="1" customWidth="1"/>
    <col min="14044" max="14044" width="14.140625" style="1" customWidth="1"/>
    <col min="14045" max="14045" width="11.42578125" style="1" customWidth="1"/>
    <col min="14046" max="14046" width="11.28515625" style="1" customWidth="1"/>
    <col min="14047" max="14047" width="12.28515625" style="1" customWidth="1"/>
    <col min="14048" max="14048" width="11.28515625" style="1" customWidth="1"/>
    <col min="14049" max="14054" width="10.7109375" style="1" customWidth="1"/>
    <col min="14055" max="14055" width="12.85546875" style="1" customWidth="1"/>
    <col min="14056" max="14056" width="10.7109375" style="1" customWidth="1"/>
    <col min="14057" max="14057" width="11" style="1" customWidth="1"/>
    <col min="14058" max="14059" width="9.140625" style="1" customWidth="1"/>
    <col min="14060" max="14060" width="14.140625" style="1" customWidth="1"/>
    <col min="14061" max="14061" width="11.42578125" style="1" customWidth="1"/>
    <col min="14062" max="14062" width="11.28515625" style="1" customWidth="1"/>
    <col min="14063" max="14063" width="12.28515625" style="1" customWidth="1"/>
    <col min="14064" max="14064" width="11.28515625" style="1" customWidth="1"/>
    <col min="14065" max="14070" width="10.7109375" style="1" customWidth="1"/>
    <col min="14071" max="14071" width="12.85546875" style="1" customWidth="1"/>
    <col min="14072" max="14072" width="10.7109375" style="1" customWidth="1"/>
    <col min="14073" max="14073" width="11" style="1" customWidth="1"/>
    <col min="14074" max="14075" width="9.140625" style="1" customWidth="1"/>
    <col min="14076" max="14076" width="14.140625" style="1" customWidth="1"/>
    <col min="14077" max="14077" width="11.42578125" style="1" customWidth="1"/>
    <col min="14078" max="14078" width="11.28515625" style="1" customWidth="1"/>
    <col min="14079" max="14079" width="12.28515625" style="1" customWidth="1"/>
    <col min="14080" max="14080" width="11.28515625" style="1" customWidth="1"/>
    <col min="14081" max="14086" width="10.7109375" style="1" bestFit="1" customWidth="1"/>
    <col min="14087" max="14087" width="12.85546875" style="1" customWidth="1"/>
    <col min="14088" max="14088" width="10.7109375" style="1" customWidth="1"/>
    <col min="14089" max="14089" width="11" style="1" customWidth="1"/>
    <col min="14090" max="14090" width="12" style="1" customWidth="1"/>
    <col min="14091" max="14135" width="9.140625" style="1"/>
    <col min="14136" max="14136" width="6" style="1" customWidth="1"/>
    <col min="14137" max="14137" width="9.140625" style="1"/>
    <col min="14138" max="14138" width="15.42578125" style="1" customWidth="1"/>
    <col min="14139" max="14139" width="14.85546875" style="1" customWidth="1"/>
    <col min="14140" max="14140" width="14.140625" style="1" customWidth="1"/>
    <col min="14141" max="14141" width="11.42578125" style="1" customWidth="1"/>
    <col min="14142" max="14142" width="11.28515625" style="1" customWidth="1"/>
    <col min="14143" max="14143" width="12.28515625" style="1" customWidth="1"/>
    <col min="14144" max="14144" width="11.28515625" style="1" customWidth="1"/>
    <col min="14145" max="14150" width="10.7109375" style="1" customWidth="1"/>
    <col min="14151" max="14151" width="12.85546875" style="1" customWidth="1"/>
    <col min="14152" max="14152" width="10.7109375" style="1" customWidth="1"/>
    <col min="14153" max="14153" width="11" style="1" customWidth="1"/>
    <col min="14154" max="14155" width="9.140625" style="1" customWidth="1"/>
    <col min="14156" max="14156" width="14.140625" style="1" customWidth="1"/>
    <col min="14157" max="14157" width="11.42578125" style="1" customWidth="1"/>
    <col min="14158" max="14158" width="11.28515625" style="1" customWidth="1"/>
    <col min="14159" max="14159" width="12.28515625" style="1" customWidth="1"/>
    <col min="14160" max="14160" width="11.28515625" style="1" customWidth="1"/>
    <col min="14161" max="14166" width="10.7109375" style="1" customWidth="1"/>
    <col min="14167" max="14167" width="12.85546875" style="1" customWidth="1"/>
    <col min="14168" max="14168" width="10.7109375" style="1" customWidth="1"/>
    <col min="14169" max="14169" width="11" style="1" customWidth="1"/>
    <col min="14170" max="14171" width="9.140625" style="1" customWidth="1"/>
    <col min="14172" max="14172" width="14.140625" style="1" customWidth="1"/>
    <col min="14173" max="14173" width="11.42578125" style="1" customWidth="1"/>
    <col min="14174" max="14174" width="11.28515625" style="1" customWidth="1"/>
    <col min="14175" max="14175" width="12.28515625" style="1" customWidth="1"/>
    <col min="14176" max="14176" width="11.28515625" style="1" customWidth="1"/>
    <col min="14177" max="14182" width="10.7109375" style="1" customWidth="1"/>
    <col min="14183" max="14183" width="12.85546875" style="1" customWidth="1"/>
    <col min="14184" max="14184" width="10.7109375" style="1" customWidth="1"/>
    <col min="14185" max="14185" width="11" style="1" customWidth="1"/>
    <col min="14186" max="14187" width="9.140625" style="1" customWidth="1"/>
    <col min="14188" max="14188" width="14.140625" style="1" customWidth="1"/>
    <col min="14189" max="14189" width="11.42578125" style="1" customWidth="1"/>
    <col min="14190" max="14190" width="11.28515625" style="1" customWidth="1"/>
    <col min="14191" max="14191" width="12.28515625" style="1" customWidth="1"/>
    <col min="14192" max="14192" width="11.28515625" style="1" customWidth="1"/>
    <col min="14193" max="14198" width="10.7109375" style="1" customWidth="1"/>
    <col min="14199" max="14199" width="12.85546875" style="1" customWidth="1"/>
    <col min="14200" max="14200" width="10.7109375" style="1" customWidth="1"/>
    <col min="14201" max="14201" width="11" style="1" customWidth="1"/>
    <col min="14202" max="14203" width="9.140625" style="1" customWidth="1"/>
    <col min="14204" max="14204" width="14.140625" style="1" customWidth="1"/>
    <col min="14205" max="14205" width="11.42578125" style="1" customWidth="1"/>
    <col min="14206" max="14206" width="11.28515625" style="1" customWidth="1"/>
    <col min="14207" max="14207" width="12.28515625" style="1" customWidth="1"/>
    <col min="14208" max="14208" width="11.28515625" style="1" customWidth="1"/>
    <col min="14209" max="14214" width="10.7109375" style="1" customWidth="1"/>
    <col min="14215" max="14215" width="12.85546875" style="1" customWidth="1"/>
    <col min="14216" max="14216" width="10.7109375" style="1" customWidth="1"/>
    <col min="14217" max="14217" width="11" style="1" customWidth="1"/>
    <col min="14218" max="14219" width="9.140625" style="1" customWidth="1"/>
    <col min="14220" max="14220" width="14.140625" style="1" customWidth="1"/>
    <col min="14221" max="14221" width="11.42578125" style="1" customWidth="1"/>
    <col min="14222" max="14222" width="11.28515625" style="1" customWidth="1"/>
    <col min="14223" max="14223" width="12.28515625" style="1" customWidth="1"/>
    <col min="14224" max="14224" width="11.28515625" style="1" customWidth="1"/>
    <col min="14225" max="14230" width="10.7109375" style="1" customWidth="1"/>
    <col min="14231" max="14231" width="12.85546875" style="1" customWidth="1"/>
    <col min="14232" max="14232" width="10.7109375" style="1" customWidth="1"/>
    <col min="14233" max="14233" width="11" style="1" customWidth="1"/>
    <col min="14234" max="14235" width="9.140625" style="1" customWidth="1"/>
    <col min="14236" max="14236" width="14.140625" style="1" customWidth="1"/>
    <col min="14237" max="14237" width="11.42578125" style="1" customWidth="1"/>
    <col min="14238" max="14238" width="11.28515625" style="1" customWidth="1"/>
    <col min="14239" max="14239" width="12.28515625" style="1" customWidth="1"/>
    <col min="14240" max="14240" width="11.28515625" style="1" customWidth="1"/>
    <col min="14241" max="14246" width="10.7109375" style="1" customWidth="1"/>
    <col min="14247" max="14247" width="12.85546875" style="1" customWidth="1"/>
    <col min="14248" max="14248" width="10.7109375" style="1" customWidth="1"/>
    <col min="14249" max="14249" width="11" style="1" customWidth="1"/>
    <col min="14250" max="14251" width="9.140625" style="1" customWidth="1"/>
    <col min="14252" max="14252" width="14.140625" style="1" customWidth="1"/>
    <col min="14253" max="14253" width="11.42578125" style="1" customWidth="1"/>
    <col min="14254" max="14254" width="11.28515625" style="1" customWidth="1"/>
    <col min="14255" max="14255" width="12.28515625" style="1" customWidth="1"/>
    <col min="14256" max="14256" width="11.28515625" style="1" customWidth="1"/>
    <col min="14257" max="14262" width="10.7109375" style="1" customWidth="1"/>
    <col min="14263" max="14263" width="12.85546875" style="1" customWidth="1"/>
    <col min="14264" max="14264" width="10.7109375" style="1" customWidth="1"/>
    <col min="14265" max="14265" width="11" style="1" customWidth="1"/>
    <col min="14266" max="14267" width="9.140625" style="1" customWidth="1"/>
    <col min="14268" max="14268" width="14.140625" style="1" customWidth="1"/>
    <col min="14269" max="14269" width="11.42578125" style="1" customWidth="1"/>
    <col min="14270" max="14270" width="11.28515625" style="1" customWidth="1"/>
    <col min="14271" max="14271" width="12.28515625" style="1" customWidth="1"/>
    <col min="14272" max="14272" width="11.28515625" style="1" customWidth="1"/>
    <col min="14273" max="14278" width="10.7109375" style="1" customWidth="1"/>
    <col min="14279" max="14279" width="12.85546875" style="1" customWidth="1"/>
    <col min="14280" max="14280" width="10.7109375" style="1" customWidth="1"/>
    <col min="14281" max="14281" width="11" style="1" customWidth="1"/>
    <col min="14282" max="14283" width="9.140625" style="1" customWidth="1"/>
    <col min="14284" max="14284" width="14.140625" style="1" customWidth="1"/>
    <col min="14285" max="14285" width="11.42578125" style="1" customWidth="1"/>
    <col min="14286" max="14286" width="11.28515625" style="1" customWidth="1"/>
    <col min="14287" max="14287" width="12.28515625" style="1" customWidth="1"/>
    <col min="14288" max="14288" width="11.28515625" style="1" customWidth="1"/>
    <col min="14289" max="14294" width="10.7109375" style="1" customWidth="1"/>
    <col min="14295" max="14295" width="12.85546875" style="1" customWidth="1"/>
    <col min="14296" max="14296" width="10.7109375" style="1" customWidth="1"/>
    <col min="14297" max="14297" width="11" style="1" customWidth="1"/>
    <col min="14298" max="14299" width="9.140625" style="1" customWidth="1"/>
    <col min="14300" max="14300" width="14.140625" style="1" customWidth="1"/>
    <col min="14301" max="14301" width="11.42578125" style="1" customWidth="1"/>
    <col min="14302" max="14302" width="11.28515625" style="1" customWidth="1"/>
    <col min="14303" max="14303" width="12.28515625" style="1" customWidth="1"/>
    <col min="14304" max="14304" width="11.28515625" style="1" customWidth="1"/>
    <col min="14305" max="14310" width="10.7109375" style="1" customWidth="1"/>
    <col min="14311" max="14311" width="12.85546875" style="1" customWidth="1"/>
    <col min="14312" max="14312" width="10.7109375" style="1" customWidth="1"/>
    <col min="14313" max="14313" width="11" style="1" customWidth="1"/>
    <col min="14314" max="14315" width="9.140625" style="1" customWidth="1"/>
    <col min="14316" max="14316" width="14.140625" style="1" customWidth="1"/>
    <col min="14317" max="14317" width="11.42578125" style="1" customWidth="1"/>
    <col min="14318" max="14318" width="11.28515625" style="1" customWidth="1"/>
    <col min="14319" max="14319" width="12.28515625" style="1" customWidth="1"/>
    <col min="14320" max="14320" width="11.28515625" style="1" customWidth="1"/>
    <col min="14321" max="14326" width="10.7109375" style="1" customWidth="1"/>
    <col min="14327" max="14327" width="12.85546875" style="1" customWidth="1"/>
    <col min="14328" max="14328" width="10.7109375" style="1" customWidth="1"/>
    <col min="14329" max="14329" width="11" style="1" customWidth="1"/>
    <col min="14330" max="14331" width="9.140625" style="1" customWidth="1"/>
    <col min="14332" max="14332" width="14.140625" style="1" customWidth="1"/>
    <col min="14333" max="14333" width="11.42578125" style="1" customWidth="1"/>
    <col min="14334" max="14334" width="11.28515625" style="1" customWidth="1"/>
    <col min="14335" max="14335" width="12.28515625" style="1" customWidth="1"/>
    <col min="14336" max="14336" width="11.28515625" style="1" customWidth="1"/>
    <col min="14337" max="14342" width="10.7109375" style="1" bestFit="1" customWidth="1"/>
    <col min="14343" max="14343" width="12.85546875" style="1" customWidth="1"/>
    <col min="14344" max="14344" width="10.7109375" style="1" customWidth="1"/>
    <col min="14345" max="14345" width="11" style="1" customWidth="1"/>
    <col min="14346" max="14346" width="12" style="1" customWidth="1"/>
    <col min="14347" max="14391" width="9.140625" style="1"/>
    <col min="14392" max="14392" width="6" style="1" customWidth="1"/>
    <col min="14393" max="14393" width="9.140625" style="1"/>
    <col min="14394" max="14394" width="15.42578125" style="1" customWidth="1"/>
    <col min="14395" max="14395" width="14.85546875" style="1" customWidth="1"/>
    <col min="14396" max="14396" width="14.140625" style="1" customWidth="1"/>
    <col min="14397" max="14397" width="11.42578125" style="1" customWidth="1"/>
    <col min="14398" max="14398" width="11.28515625" style="1" customWidth="1"/>
    <col min="14399" max="14399" width="12.28515625" style="1" customWidth="1"/>
    <col min="14400" max="14400" width="11.28515625" style="1" customWidth="1"/>
    <col min="14401" max="14406" width="10.7109375" style="1" customWidth="1"/>
    <col min="14407" max="14407" width="12.85546875" style="1" customWidth="1"/>
    <col min="14408" max="14408" width="10.7109375" style="1" customWidth="1"/>
    <col min="14409" max="14409" width="11" style="1" customWidth="1"/>
    <col min="14410" max="14411" width="9.140625" style="1" customWidth="1"/>
    <col min="14412" max="14412" width="14.140625" style="1" customWidth="1"/>
    <col min="14413" max="14413" width="11.42578125" style="1" customWidth="1"/>
    <col min="14414" max="14414" width="11.28515625" style="1" customWidth="1"/>
    <col min="14415" max="14415" width="12.28515625" style="1" customWidth="1"/>
    <col min="14416" max="14416" width="11.28515625" style="1" customWidth="1"/>
    <col min="14417" max="14422" width="10.7109375" style="1" customWidth="1"/>
    <col min="14423" max="14423" width="12.85546875" style="1" customWidth="1"/>
    <col min="14424" max="14424" width="10.7109375" style="1" customWidth="1"/>
    <col min="14425" max="14425" width="11" style="1" customWidth="1"/>
    <col min="14426" max="14427" width="9.140625" style="1" customWidth="1"/>
    <col min="14428" max="14428" width="14.140625" style="1" customWidth="1"/>
    <col min="14429" max="14429" width="11.42578125" style="1" customWidth="1"/>
    <col min="14430" max="14430" width="11.28515625" style="1" customWidth="1"/>
    <col min="14431" max="14431" width="12.28515625" style="1" customWidth="1"/>
    <col min="14432" max="14432" width="11.28515625" style="1" customWidth="1"/>
    <col min="14433" max="14438" width="10.7109375" style="1" customWidth="1"/>
    <col min="14439" max="14439" width="12.85546875" style="1" customWidth="1"/>
    <col min="14440" max="14440" width="10.7109375" style="1" customWidth="1"/>
    <col min="14441" max="14441" width="11" style="1" customWidth="1"/>
    <col min="14442" max="14443" width="9.140625" style="1" customWidth="1"/>
    <col min="14444" max="14444" width="14.140625" style="1" customWidth="1"/>
    <col min="14445" max="14445" width="11.42578125" style="1" customWidth="1"/>
    <col min="14446" max="14446" width="11.28515625" style="1" customWidth="1"/>
    <col min="14447" max="14447" width="12.28515625" style="1" customWidth="1"/>
    <col min="14448" max="14448" width="11.28515625" style="1" customWidth="1"/>
    <col min="14449" max="14454" width="10.7109375" style="1" customWidth="1"/>
    <col min="14455" max="14455" width="12.85546875" style="1" customWidth="1"/>
    <col min="14456" max="14456" width="10.7109375" style="1" customWidth="1"/>
    <col min="14457" max="14457" width="11" style="1" customWidth="1"/>
    <col min="14458" max="14459" width="9.140625" style="1" customWidth="1"/>
    <col min="14460" max="14460" width="14.140625" style="1" customWidth="1"/>
    <col min="14461" max="14461" width="11.42578125" style="1" customWidth="1"/>
    <col min="14462" max="14462" width="11.28515625" style="1" customWidth="1"/>
    <col min="14463" max="14463" width="12.28515625" style="1" customWidth="1"/>
    <col min="14464" max="14464" width="11.28515625" style="1" customWidth="1"/>
    <col min="14465" max="14470" width="10.7109375" style="1" customWidth="1"/>
    <col min="14471" max="14471" width="12.85546875" style="1" customWidth="1"/>
    <col min="14472" max="14472" width="10.7109375" style="1" customWidth="1"/>
    <col min="14473" max="14473" width="11" style="1" customWidth="1"/>
    <col min="14474" max="14475" width="9.140625" style="1" customWidth="1"/>
    <col min="14476" max="14476" width="14.140625" style="1" customWidth="1"/>
    <col min="14477" max="14477" width="11.42578125" style="1" customWidth="1"/>
    <col min="14478" max="14478" width="11.28515625" style="1" customWidth="1"/>
    <col min="14479" max="14479" width="12.28515625" style="1" customWidth="1"/>
    <col min="14480" max="14480" width="11.28515625" style="1" customWidth="1"/>
    <col min="14481" max="14486" width="10.7109375" style="1" customWidth="1"/>
    <col min="14487" max="14487" width="12.85546875" style="1" customWidth="1"/>
    <col min="14488" max="14488" width="10.7109375" style="1" customWidth="1"/>
    <col min="14489" max="14489" width="11" style="1" customWidth="1"/>
    <col min="14490" max="14491" width="9.140625" style="1" customWidth="1"/>
    <col min="14492" max="14492" width="14.140625" style="1" customWidth="1"/>
    <col min="14493" max="14493" width="11.42578125" style="1" customWidth="1"/>
    <col min="14494" max="14494" width="11.28515625" style="1" customWidth="1"/>
    <col min="14495" max="14495" width="12.28515625" style="1" customWidth="1"/>
    <col min="14496" max="14496" width="11.28515625" style="1" customWidth="1"/>
    <col min="14497" max="14502" width="10.7109375" style="1" customWidth="1"/>
    <col min="14503" max="14503" width="12.85546875" style="1" customWidth="1"/>
    <col min="14504" max="14504" width="10.7109375" style="1" customWidth="1"/>
    <col min="14505" max="14505" width="11" style="1" customWidth="1"/>
    <col min="14506" max="14507" width="9.140625" style="1" customWidth="1"/>
    <col min="14508" max="14508" width="14.140625" style="1" customWidth="1"/>
    <col min="14509" max="14509" width="11.42578125" style="1" customWidth="1"/>
    <col min="14510" max="14510" width="11.28515625" style="1" customWidth="1"/>
    <col min="14511" max="14511" width="12.28515625" style="1" customWidth="1"/>
    <col min="14512" max="14512" width="11.28515625" style="1" customWidth="1"/>
    <col min="14513" max="14518" width="10.7109375" style="1" customWidth="1"/>
    <col min="14519" max="14519" width="12.85546875" style="1" customWidth="1"/>
    <col min="14520" max="14520" width="10.7109375" style="1" customWidth="1"/>
    <col min="14521" max="14521" width="11" style="1" customWidth="1"/>
    <col min="14522" max="14523" width="9.140625" style="1" customWidth="1"/>
    <col min="14524" max="14524" width="14.140625" style="1" customWidth="1"/>
    <col min="14525" max="14525" width="11.42578125" style="1" customWidth="1"/>
    <col min="14526" max="14526" width="11.28515625" style="1" customWidth="1"/>
    <col min="14527" max="14527" width="12.28515625" style="1" customWidth="1"/>
    <col min="14528" max="14528" width="11.28515625" style="1" customWidth="1"/>
    <col min="14529" max="14534" width="10.7109375" style="1" customWidth="1"/>
    <col min="14535" max="14535" width="12.85546875" style="1" customWidth="1"/>
    <col min="14536" max="14536" width="10.7109375" style="1" customWidth="1"/>
    <col min="14537" max="14537" width="11" style="1" customWidth="1"/>
    <col min="14538" max="14539" width="9.140625" style="1" customWidth="1"/>
    <col min="14540" max="14540" width="14.140625" style="1" customWidth="1"/>
    <col min="14541" max="14541" width="11.42578125" style="1" customWidth="1"/>
    <col min="14542" max="14542" width="11.28515625" style="1" customWidth="1"/>
    <col min="14543" max="14543" width="12.28515625" style="1" customWidth="1"/>
    <col min="14544" max="14544" width="11.28515625" style="1" customWidth="1"/>
    <col min="14545" max="14550" width="10.7109375" style="1" customWidth="1"/>
    <col min="14551" max="14551" width="12.85546875" style="1" customWidth="1"/>
    <col min="14552" max="14552" width="10.7109375" style="1" customWidth="1"/>
    <col min="14553" max="14553" width="11" style="1" customWidth="1"/>
    <col min="14554" max="14555" width="9.140625" style="1" customWidth="1"/>
    <col min="14556" max="14556" width="14.140625" style="1" customWidth="1"/>
    <col min="14557" max="14557" width="11.42578125" style="1" customWidth="1"/>
    <col min="14558" max="14558" width="11.28515625" style="1" customWidth="1"/>
    <col min="14559" max="14559" width="12.28515625" style="1" customWidth="1"/>
    <col min="14560" max="14560" width="11.28515625" style="1" customWidth="1"/>
    <col min="14561" max="14566" width="10.7109375" style="1" customWidth="1"/>
    <col min="14567" max="14567" width="12.85546875" style="1" customWidth="1"/>
    <col min="14568" max="14568" width="10.7109375" style="1" customWidth="1"/>
    <col min="14569" max="14569" width="11" style="1" customWidth="1"/>
    <col min="14570" max="14571" width="9.140625" style="1" customWidth="1"/>
    <col min="14572" max="14572" width="14.140625" style="1" customWidth="1"/>
    <col min="14573" max="14573" width="11.42578125" style="1" customWidth="1"/>
    <col min="14574" max="14574" width="11.28515625" style="1" customWidth="1"/>
    <col min="14575" max="14575" width="12.28515625" style="1" customWidth="1"/>
    <col min="14576" max="14576" width="11.28515625" style="1" customWidth="1"/>
    <col min="14577" max="14582" width="10.7109375" style="1" customWidth="1"/>
    <col min="14583" max="14583" width="12.85546875" style="1" customWidth="1"/>
    <col min="14584" max="14584" width="10.7109375" style="1" customWidth="1"/>
    <col min="14585" max="14585" width="11" style="1" customWidth="1"/>
    <col min="14586" max="14587" width="9.140625" style="1" customWidth="1"/>
    <col min="14588" max="14588" width="14.140625" style="1" customWidth="1"/>
    <col min="14589" max="14589" width="11.42578125" style="1" customWidth="1"/>
    <col min="14590" max="14590" width="11.28515625" style="1" customWidth="1"/>
    <col min="14591" max="14591" width="12.28515625" style="1" customWidth="1"/>
    <col min="14592" max="14592" width="11.28515625" style="1" customWidth="1"/>
    <col min="14593" max="14598" width="10.7109375" style="1" bestFit="1" customWidth="1"/>
    <col min="14599" max="14599" width="12.85546875" style="1" customWidth="1"/>
    <col min="14600" max="14600" width="10.7109375" style="1" customWidth="1"/>
    <col min="14601" max="14601" width="11" style="1" customWidth="1"/>
    <col min="14602" max="14602" width="12" style="1" customWidth="1"/>
    <col min="14603" max="14647" width="9.140625" style="1"/>
    <col min="14648" max="14648" width="6" style="1" customWidth="1"/>
    <col min="14649" max="14649" width="9.140625" style="1"/>
    <col min="14650" max="14650" width="15.42578125" style="1" customWidth="1"/>
    <col min="14651" max="14651" width="14.85546875" style="1" customWidth="1"/>
    <col min="14652" max="14652" width="14.140625" style="1" customWidth="1"/>
    <col min="14653" max="14653" width="11.42578125" style="1" customWidth="1"/>
    <col min="14654" max="14654" width="11.28515625" style="1" customWidth="1"/>
    <col min="14655" max="14655" width="12.28515625" style="1" customWidth="1"/>
    <col min="14656" max="14656" width="11.28515625" style="1" customWidth="1"/>
    <col min="14657" max="14662" width="10.7109375" style="1" customWidth="1"/>
    <col min="14663" max="14663" width="12.85546875" style="1" customWidth="1"/>
    <col min="14664" max="14664" width="10.7109375" style="1" customWidth="1"/>
    <col min="14665" max="14665" width="11" style="1" customWidth="1"/>
    <col min="14666" max="14667" width="9.140625" style="1" customWidth="1"/>
    <col min="14668" max="14668" width="14.140625" style="1" customWidth="1"/>
    <col min="14669" max="14669" width="11.42578125" style="1" customWidth="1"/>
    <col min="14670" max="14670" width="11.28515625" style="1" customWidth="1"/>
    <col min="14671" max="14671" width="12.28515625" style="1" customWidth="1"/>
    <col min="14672" max="14672" width="11.28515625" style="1" customWidth="1"/>
    <col min="14673" max="14678" width="10.7109375" style="1" customWidth="1"/>
    <col min="14679" max="14679" width="12.85546875" style="1" customWidth="1"/>
    <col min="14680" max="14680" width="10.7109375" style="1" customWidth="1"/>
    <col min="14681" max="14681" width="11" style="1" customWidth="1"/>
    <col min="14682" max="14683" width="9.140625" style="1" customWidth="1"/>
    <col min="14684" max="14684" width="14.140625" style="1" customWidth="1"/>
    <col min="14685" max="14685" width="11.42578125" style="1" customWidth="1"/>
    <col min="14686" max="14686" width="11.28515625" style="1" customWidth="1"/>
    <col min="14687" max="14687" width="12.28515625" style="1" customWidth="1"/>
    <col min="14688" max="14688" width="11.28515625" style="1" customWidth="1"/>
    <col min="14689" max="14694" width="10.7109375" style="1" customWidth="1"/>
    <col min="14695" max="14695" width="12.85546875" style="1" customWidth="1"/>
    <col min="14696" max="14696" width="10.7109375" style="1" customWidth="1"/>
    <col min="14697" max="14697" width="11" style="1" customWidth="1"/>
    <col min="14698" max="14699" width="9.140625" style="1" customWidth="1"/>
    <col min="14700" max="14700" width="14.140625" style="1" customWidth="1"/>
    <col min="14701" max="14701" width="11.42578125" style="1" customWidth="1"/>
    <col min="14702" max="14702" width="11.28515625" style="1" customWidth="1"/>
    <col min="14703" max="14703" width="12.28515625" style="1" customWidth="1"/>
    <col min="14704" max="14704" width="11.28515625" style="1" customWidth="1"/>
    <col min="14705" max="14710" width="10.7109375" style="1" customWidth="1"/>
    <col min="14711" max="14711" width="12.85546875" style="1" customWidth="1"/>
    <col min="14712" max="14712" width="10.7109375" style="1" customWidth="1"/>
    <col min="14713" max="14713" width="11" style="1" customWidth="1"/>
    <col min="14714" max="14715" width="9.140625" style="1" customWidth="1"/>
    <col min="14716" max="14716" width="14.140625" style="1" customWidth="1"/>
    <col min="14717" max="14717" width="11.42578125" style="1" customWidth="1"/>
    <col min="14718" max="14718" width="11.28515625" style="1" customWidth="1"/>
    <col min="14719" max="14719" width="12.28515625" style="1" customWidth="1"/>
    <col min="14720" max="14720" width="11.28515625" style="1" customWidth="1"/>
    <col min="14721" max="14726" width="10.7109375" style="1" customWidth="1"/>
    <col min="14727" max="14727" width="12.85546875" style="1" customWidth="1"/>
    <col min="14728" max="14728" width="10.7109375" style="1" customWidth="1"/>
    <col min="14729" max="14729" width="11" style="1" customWidth="1"/>
    <col min="14730" max="14731" width="9.140625" style="1" customWidth="1"/>
    <col min="14732" max="14732" width="14.140625" style="1" customWidth="1"/>
    <col min="14733" max="14733" width="11.42578125" style="1" customWidth="1"/>
    <col min="14734" max="14734" width="11.28515625" style="1" customWidth="1"/>
    <col min="14735" max="14735" width="12.28515625" style="1" customWidth="1"/>
    <col min="14736" max="14736" width="11.28515625" style="1" customWidth="1"/>
    <col min="14737" max="14742" width="10.7109375" style="1" customWidth="1"/>
    <col min="14743" max="14743" width="12.85546875" style="1" customWidth="1"/>
    <col min="14744" max="14744" width="10.7109375" style="1" customWidth="1"/>
    <col min="14745" max="14745" width="11" style="1" customWidth="1"/>
    <col min="14746" max="14747" width="9.140625" style="1" customWidth="1"/>
    <col min="14748" max="14748" width="14.140625" style="1" customWidth="1"/>
    <col min="14749" max="14749" width="11.42578125" style="1" customWidth="1"/>
    <col min="14750" max="14750" width="11.28515625" style="1" customWidth="1"/>
    <col min="14751" max="14751" width="12.28515625" style="1" customWidth="1"/>
    <col min="14752" max="14752" width="11.28515625" style="1" customWidth="1"/>
    <col min="14753" max="14758" width="10.7109375" style="1" customWidth="1"/>
    <col min="14759" max="14759" width="12.85546875" style="1" customWidth="1"/>
    <col min="14760" max="14760" width="10.7109375" style="1" customWidth="1"/>
    <col min="14761" max="14761" width="11" style="1" customWidth="1"/>
    <col min="14762" max="14763" width="9.140625" style="1" customWidth="1"/>
    <col min="14764" max="14764" width="14.140625" style="1" customWidth="1"/>
    <col min="14765" max="14765" width="11.42578125" style="1" customWidth="1"/>
    <col min="14766" max="14766" width="11.28515625" style="1" customWidth="1"/>
    <col min="14767" max="14767" width="12.28515625" style="1" customWidth="1"/>
    <col min="14768" max="14768" width="11.28515625" style="1" customWidth="1"/>
    <col min="14769" max="14774" width="10.7109375" style="1" customWidth="1"/>
    <col min="14775" max="14775" width="12.85546875" style="1" customWidth="1"/>
    <col min="14776" max="14776" width="10.7109375" style="1" customWidth="1"/>
    <col min="14777" max="14777" width="11" style="1" customWidth="1"/>
    <col min="14778" max="14779" width="9.140625" style="1" customWidth="1"/>
    <col min="14780" max="14780" width="14.140625" style="1" customWidth="1"/>
    <col min="14781" max="14781" width="11.42578125" style="1" customWidth="1"/>
    <col min="14782" max="14782" width="11.28515625" style="1" customWidth="1"/>
    <col min="14783" max="14783" width="12.28515625" style="1" customWidth="1"/>
    <col min="14784" max="14784" width="11.28515625" style="1" customWidth="1"/>
    <col min="14785" max="14790" width="10.7109375" style="1" customWidth="1"/>
    <col min="14791" max="14791" width="12.85546875" style="1" customWidth="1"/>
    <col min="14792" max="14792" width="10.7109375" style="1" customWidth="1"/>
    <col min="14793" max="14793" width="11" style="1" customWidth="1"/>
    <col min="14794" max="14795" width="9.140625" style="1" customWidth="1"/>
    <col min="14796" max="14796" width="14.140625" style="1" customWidth="1"/>
    <col min="14797" max="14797" width="11.42578125" style="1" customWidth="1"/>
    <col min="14798" max="14798" width="11.28515625" style="1" customWidth="1"/>
    <col min="14799" max="14799" width="12.28515625" style="1" customWidth="1"/>
    <col min="14800" max="14800" width="11.28515625" style="1" customWidth="1"/>
    <col min="14801" max="14806" width="10.7109375" style="1" customWidth="1"/>
    <col min="14807" max="14807" width="12.85546875" style="1" customWidth="1"/>
    <col min="14808" max="14808" width="10.7109375" style="1" customWidth="1"/>
    <col min="14809" max="14809" width="11" style="1" customWidth="1"/>
    <col min="14810" max="14811" width="9.140625" style="1" customWidth="1"/>
    <col min="14812" max="14812" width="14.140625" style="1" customWidth="1"/>
    <col min="14813" max="14813" width="11.42578125" style="1" customWidth="1"/>
    <col min="14814" max="14814" width="11.28515625" style="1" customWidth="1"/>
    <col min="14815" max="14815" width="12.28515625" style="1" customWidth="1"/>
    <col min="14816" max="14816" width="11.28515625" style="1" customWidth="1"/>
    <col min="14817" max="14822" width="10.7109375" style="1" customWidth="1"/>
    <col min="14823" max="14823" width="12.85546875" style="1" customWidth="1"/>
    <col min="14824" max="14824" width="10.7109375" style="1" customWidth="1"/>
    <col min="14825" max="14825" width="11" style="1" customWidth="1"/>
    <col min="14826" max="14827" width="9.140625" style="1" customWidth="1"/>
    <col min="14828" max="14828" width="14.140625" style="1" customWidth="1"/>
    <col min="14829" max="14829" width="11.42578125" style="1" customWidth="1"/>
    <col min="14830" max="14830" width="11.28515625" style="1" customWidth="1"/>
    <col min="14831" max="14831" width="12.28515625" style="1" customWidth="1"/>
    <col min="14832" max="14832" width="11.28515625" style="1" customWidth="1"/>
    <col min="14833" max="14838" width="10.7109375" style="1" customWidth="1"/>
    <col min="14839" max="14839" width="12.85546875" style="1" customWidth="1"/>
    <col min="14840" max="14840" width="10.7109375" style="1" customWidth="1"/>
    <col min="14841" max="14841" width="11" style="1" customWidth="1"/>
    <col min="14842" max="14843" width="9.140625" style="1" customWidth="1"/>
    <col min="14844" max="14844" width="14.140625" style="1" customWidth="1"/>
    <col min="14845" max="14845" width="11.42578125" style="1" customWidth="1"/>
    <col min="14846" max="14846" width="11.28515625" style="1" customWidth="1"/>
    <col min="14847" max="14847" width="12.28515625" style="1" customWidth="1"/>
    <col min="14848" max="14848" width="11.28515625" style="1" customWidth="1"/>
    <col min="14849" max="14854" width="10.7109375" style="1" bestFit="1" customWidth="1"/>
    <col min="14855" max="14855" width="12.85546875" style="1" customWidth="1"/>
    <col min="14856" max="14856" width="10.7109375" style="1" customWidth="1"/>
    <col min="14857" max="14857" width="11" style="1" customWidth="1"/>
    <col min="14858" max="14858" width="12" style="1" customWidth="1"/>
    <col min="14859" max="14903" width="9.140625" style="1"/>
    <col min="14904" max="14904" width="6" style="1" customWidth="1"/>
    <col min="14905" max="14905" width="9.140625" style="1"/>
    <col min="14906" max="14906" width="15.42578125" style="1" customWidth="1"/>
    <col min="14907" max="14907" width="14.85546875" style="1" customWidth="1"/>
    <col min="14908" max="14908" width="14.140625" style="1" customWidth="1"/>
    <col min="14909" max="14909" width="11.42578125" style="1" customWidth="1"/>
    <col min="14910" max="14910" width="11.28515625" style="1" customWidth="1"/>
    <col min="14911" max="14911" width="12.28515625" style="1" customWidth="1"/>
    <col min="14912" max="14912" width="11.28515625" style="1" customWidth="1"/>
    <col min="14913" max="14918" width="10.7109375" style="1" customWidth="1"/>
    <col min="14919" max="14919" width="12.85546875" style="1" customWidth="1"/>
    <col min="14920" max="14920" width="10.7109375" style="1" customWidth="1"/>
    <col min="14921" max="14921" width="11" style="1" customWidth="1"/>
    <col min="14922" max="14923" width="9.140625" style="1" customWidth="1"/>
    <col min="14924" max="14924" width="14.140625" style="1" customWidth="1"/>
    <col min="14925" max="14925" width="11.42578125" style="1" customWidth="1"/>
    <col min="14926" max="14926" width="11.28515625" style="1" customWidth="1"/>
    <col min="14927" max="14927" width="12.28515625" style="1" customWidth="1"/>
    <col min="14928" max="14928" width="11.28515625" style="1" customWidth="1"/>
    <col min="14929" max="14934" width="10.7109375" style="1" customWidth="1"/>
    <col min="14935" max="14935" width="12.85546875" style="1" customWidth="1"/>
    <col min="14936" max="14936" width="10.7109375" style="1" customWidth="1"/>
    <col min="14937" max="14937" width="11" style="1" customWidth="1"/>
    <col min="14938" max="14939" width="9.140625" style="1" customWidth="1"/>
    <col min="14940" max="14940" width="14.140625" style="1" customWidth="1"/>
    <col min="14941" max="14941" width="11.42578125" style="1" customWidth="1"/>
    <col min="14942" max="14942" width="11.28515625" style="1" customWidth="1"/>
    <col min="14943" max="14943" width="12.28515625" style="1" customWidth="1"/>
    <col min="14944" max="14944" width="11.28515625" style="1" customWidth="1"/>
    <col min="14945" max="14950" width="10.7109375" style="1" customWidth="1"/>
    <col min="14951" max="14951" width="12.85546875" style="1" customWidth="1"/>
    <col min="14952" max="14952" width="10.7109375" style="1" customWidth="1"/>
    <col min="14953" max="14953" width="11" style="1" customWidth="1"/>
    <col min="14954" max="14955" width="9.140625" style="1" customWidth="1"/>
    <col min="14956" max="14956" width="14.140625" style="1" customWidth="1"/>
    <col min="14957" max="14957" width="11.42578125" style="1" customWidth="1"/>
    <col min="14958" max="14958" width="11.28515625" style="1" customWidth="1"/>
    <col min="14959" max="14959" width="12.28515625" style="1" customWidth="1"/>
    <col min="14960" max="14960" width="11.28515625" style="1" customWidth="1"/>
    <col min="14961" max="14966" width="10.7109375" style="1" customWidth="1"/>
    <col min="14967" max="14967" width="12.85546875" style="1" customWidth="1"/>
    <col min="14968" max="14968" width="10.7109375" style="1" customWidth="1"/>
    <col min="14969" max="14969" width="11" style="1" customWidth="1"/>
    <col min="14970" max="14971" width="9.140625" style="1" customWidth="1"/>
    <col min="14972" max="14972" width="14.140625" style="1" customWidth="1"/>
    <col min="14973" max="14973" width="11.42578125" style="1" customWidth="1"/>
    <col min="14974" max="14974" width="11.28515625" style="1" customWidth="1"/>
    <col min="14975" max="14975" width="12.28515625" style="1" customWidth="1"/>
    <col min="14976" max="14976" width="11.28515625" style="1" customWidth="1"/>
    <col min="14977" max="14982" width="10.7109375" style="1" customWidth="1"/>
    <col min="14983" max="14983" width="12.85546875" style="1" customWidth="1"/>
    <col min="14984" max="14984" width="10.7109375" style="1" customWidth="1"/>
    <col min="14985" max="14985" width="11" style="1" customWidth="1"/>
    <col min="14986" max="14987" width="9.140625" style="1" customWidth="1"/>
    <col min="14988" max="14988" width="14.140625" style="1" customWidth="1"/>
    <col min="14989" max="14989" width="11.42578125" style="1" customWidth="1"/>
    <col min="14990" max="14990" width="11.28515625" style="1" customWidth="1"/>
    <col min="14991" max="14991" width="12.28515625" style="1" customWidth="1"/>
    <col min="14992" max="14992" width="11.28515625" style="1" customWidth="1"/>
    <col min="14993" max="14998" width="10.7109375" style="1" customWidth="1"/>
    <col min="14999" max="14999" width="12.85546875" style="1" customWidth="1"/>
    <col min="15000" max="15000" width="10.7109375" style="1" customWidth="1"/>
    <col min="15001" max="15001" width="11" style="1" customWidth="1"/>
    <col min="15002" max="15003" width="9.140625" style="1" customWidth="1"/>
    <col min="15004" max="15004" width="14.140625" style="1" customWidth="1"/>
    <col min="15005" max="15005" width="11.42578125" style="1" customWidth="1"/>
    <col min="15006" max="15006" width="11.28515625" style="1" customWidth="1"/>
    <col min="15007" max="15007" width="12.28515625" style="1" customWidth="1"/>
    <col min="15008" max="15008" width="11.28515625" style="1" customWidth="1"/>
    <col min="15009" max="15014" width="10.7109375" style="1" customWidth="1"/>
    <col min="15015" max="15015" width="12.85546875" style="1" customWidth="1"/>
    <col min="15016" max="15016" width="10.7109375" style="1" customWidth="1"/>
    <col min="15017" max="15017" width="11" style="1" customWidth="1"/>
    <col min="15018" max="15019" width="9.140625" style="1" customWidth="1"/>
    <col min="15020" max="15020" width="14.140625" style="1" customWidth="1"/>
    <col min="15021" max="15021" width="11.42578125" style="1" customWidth="1"/>
    <col min="15022" max="15022" width="11.28515625" style="1" customWidth="1"/>
    <col min="15023" max="15023" width="12.28515625" style="1" customWidth="1"/>
    <col min="15024" max="15024" width="11.28515625" style="1" customWidth="1"/>
    <col min="15025" max="15030" width="10.7109375" style="1" customWidth="1"/>
    <col min="15031" max="15031" width="12.85546875" style="1" customWidth="1"/>
    <col min="15032" max="15032" width="10.7109375" style="1" customWidth="1"/>
    <col min="15033" max="15033" width="11" style="1" customWidth="1"/>
    <col min="15034" max="15035" width="9.140625" style="1" customWidth="1"/>
    <col min="15036" max="15036" width="14.140625" style="1" customWidth="1"/>
    <col min="15037" max="15037" width="11.42578125" style="1" customWidth="1"/>
    <col min="15038" max="15038" width="11.28515625" style="1" customWidth="1"/>
    <col min="15039" max="15039" width="12.28515625" style="1" customWidth="1"/>
    <col min="15040" max="15040" width="11.28515625" style="1" customWidth="1"/>
    <col min="15041" max="15046" width="10.7109375" style="1" customWidth="1"/>
    <col min="15047" max="15047" width="12.85546875" style="1" customWidth="1"/>
    <col min="15048" max="15048" width="10.7109375" style="1" customWidth="1"/>
    <col min="15049" max="15049" width="11" style="1" customWidth="1"/>
    <col min="15050" max="15051" width="9.140625" style="1" customWidth="1"/>
    <col min="15052" max="15052" width="14.140625" style="1" customWidth="1"/>
    <col min="15053" max="15053" width="11.42578125" style="1" customWidth="1"/>
    <col min="15054" max="15054" width="11.28515625" style="1" customWidth="1"/>
    <col min="15055" max="15055" width="12.28515625" style="1" customWidth="1"/>
    <col min="15056" max="15056" width="11.28515625" style="1" customWidth="1"/>
    <col min="15057" max="15062" width="10.7109375" style="1" customWidth="1"/>
    <col min="15063" max="15063" width="12.85546875" style="1" customWidth="1"/>
    <col min="15064" max="15064" width="10.7109375" style="1" customWidth="1"/>
    <col min="15065" max="15065" width="11" style="1" customWidth="1"/>
    <col min="15066" max="15067" width="9.140625" style="1" customWidth="1"/>
    <col min="15068" max="15068" width="14.140625" style="1" customWidth="1"/>
    <col min="15069" max="15069" width="11.42578125" style="1" customWidth="1"/>
    <col min="15070" max="15070" width="11.28515625" style="1" customWidth="1"/>
    <col min="15071" max="15071" width="12.28515625" style="1" customWidth="1"/>
    <col min="15072" max="15072" width="11.28515625" style="1" customWidth="1"/>
    <col min="15073" max="15078" width="10.7109375" style="1" customWidth="1"/>
    <col min="15079" max="15079" width="12.85546875" style="1" customWidth="1"/>
    <col min="15080" max="15080" width="10.7109375" style="1" customWidth="1"/>
    <col min="15081" max="15081" width="11" style="1" customWidth="1"/>
    <col min="15082" max="15083" width="9.140625" style="1" customWidth="1"/>
    <col min="15084" max="15084" width="14.140625" style="1" customWidth="1"/>
    <col min="15085" max="15085" width="11.42578125" style="1" customWidth="1"/>
    <col min="15086" max="15086" width="11.28515625" style="1" customWidth="1"/>
    <col min="15087" max="15087" width="12.28515625" style="1" customWidth="1"/>
    <col min="15088" max="15088" width="11.28515625" style="1" customWidth="1"/>
    <col min="15089" max="15094" width="10.7109375" style="1" customWidth="1"/>
    <col min="15095" max="15095" width="12.85546875" style="1" customWidth="1"/>
    <col min="15096" max="15096" width="10.7109375" style="1" customWidth="1"/>
    <col min="15097" max="15097" width="11" style="1" customWidth="1"/>
    <col min="15098" max="15099" width="9.140625" style="1" customWidth="1"/>
    <col min="15100" max="15100" width="14.140625" style="1" customWidth="1"/>
    <col min="15101" max="15101" width="11.42578125" style="1" customWidth="1"/>
    <col min="15102" max="15102" width="11.28515625" style="1" customWidth="1"/>
    <col min="15103" max="15103" width="12.28515625" style="1" customWidth="1"/>
    <col min="15104" max="15104" width="11.28515625" style="1" customWidth="1"/>
    <col min="15105" max="15110" width="10.7109375" style="1" bestFit="1" customWidth="1"/>
    <col min="15111" max="15111" width="12.85546875" style="1" customWidth="1"/>
    <col min="15112" max="15112" width="10.7109375" style="1" customWidth="1"/>
    <col min="15113" max="15113" width="11" style="1" customWidth="1"/>
    <col min="15114" max="15114" width="12" style="1" customWidth="1"/>
    <col min="15115" max="15159" width="9.140625" style="1"/>
    <col min="15160" max="15160" width="6" style="1" customWidth="1"/>
    <col min="15161" max="15161" width="9.140625" style="1"/>
    <col min="15162" max="15162" width="15.42578125" style="1" customWidth="1"/>
    <col min="15163" max="15163" width="14.85546875" style="1" customWidth="1"/>
    <col min="15164" max="15164" width="14.140625" style="1" customWidth="1"/>
    <col min="15165" max="15165" width="11.42578125" style="1" customWidth="1"/>
    <col min="15166" max="15166" width="11.28515625" style="1" customWidth="1"/>
    <col min="15167" max="15167" width="12.28515625" style="1" customWidth="1"/>
    <col min="15168" max="15168" width="11.28515625" style="1" customWidth="1"/>
    <col min="15169" max="15174" width="10.7109375" style="1" customWidth="1"/>
    <col min="15175" max="15175" width="12.85546875" style="1" customWidth="1"/>
    <col min="15176" max="15176" width="10.7109375" style="1" customWidth="1"/>
    <col min="15177" max="15177" width="11" style="1" customWidth="1"/>
    <col min="15178" max="15179" width="9.140625" style="1" customWidth="1"/>
    <col min="15180" max="15180" width="14.140625" style="1" customWidth="1"/>
    <col min="15181" max="15181" width="11.42578125" style="1" customWidth="1"/>
    <col min="15182" max="15182" width="11.28515625" style="1" customWidth="1"/>
    <col min="15183" max="15183" width="12.28515625" style="1" customWidth="1"/>
    <col min="15184" max="15184" width="11.28515625" style="1" customWidth="1"/>
    <col min="15185" max="15190" width="10.7109375" style="1" customWidth="1"/>
    <col min="15191" max="15191" width="12.85546875" style="1" customWidth="1"/>
    <col min="15192" max="15192" width="10.7109375" style="1" customWidth="1"/>
    <col min="15193" max="15193" width="11" style="1" customWidth="1"/>
    <col min="15194" max="15195" width="9.140625" style="1" customWidth="1"/>
    <col min="15196" max="15196" width="14.140625" style="1" customWidth="1"/>
    <col min="15197" max="15197" width="11.42578125" style="1" customWidth="1"/>
    <col min="15198" max="15198" width="11.28515625" style="1" customWidth="1"/>
    <col min="15199" max="15199" width="12.28515625" style="1" customWidth="1"/>
    <col min="15200" max="15200" width="11.28515625" style="1" customWidth="1"/>
    <col min="15201" max="15206" width="10.7109375" style="1" customWidth="1"/>
    <col min="15207" max="15207" width="12.85546875" style="1" customWidth="1"/>
    <col min="15208" max="15208" width="10.7109375" style="1" customWidth="1"/>
    <col min="15209" max="15209" width="11" style="1" customWidth="1"/>
    <col min="15210" max="15211" width="9.140625" style="1" customWidth="1"/>
    <col min="15212" max="15212" width="14.140625" style="1" customWidth="1"/>
    <col min="15213" max="15213" width="11.42578125" style="1" customWidth="1"/>
    <col min="15214" max="15214" width="11.28515625" style="1" customWidth="1"/>
    <col min="15215" max="15215" width="12.28515625" style="1" customWidth="1"/>
    <col min="15216" max="15216" width="11.28515625" style="1" customWidth="1"/>
    <col min="15217" max="15222" width="10.7109375" style="1" customWidth="1"/>
    <col min="15223" max="15223" width="12.85546875" style="1" customWidth="1"/>
    <col min="15224" max="15224" width="10.7109375" style="1" customWidth="1"/>
    <col min="15225" max="15225" width="11" style="1" customWidth="1"/>
    <col min="15226" max="15227" width="9.140625" style="1" customWidth="1"/>
    <col min="15228" max="15228" width="14.140625" style="1" customWidth="1"/>
    <col min="15229" max="15229" width="11.42578125" style="1" customWidth="1"/>
    <col min="15230" max="15230" width="11.28515625" style="1" customWidth="1"/>
    <col min="15231" max="15231" width="12.28515625" style="1" customWidth="1"/>
    <col min="15232" max="15232" width="11.28515625" style="1" customWidth="1"/>
    <col min="15233" max="15238" width="10.7109375" style="1" customWidth="1"/>
    <col min="15239" max="15239" width="12.85546875" style="1" customWidth="1"/>
    <col min="15240" max="15240" width="10.7109375" style="1" customWidth="1"/>
    <col min="15241" max="15241" width="11" style="1" customWidth="1"/>
    <col min="15242" max="15243" width="9.140625" style="1" customWidth="1"/>
    <col min="15244" max="15244" width="14.140625" style="1" customWidth="1"/>
    <col min="15245" max="15245" width="11.42578125" style="1" customWidth="1"/>
    <col min="15246" max="15246" width="11.28515625" style="1" customWidth="1"/>
    <col min="15247" max="15247" width="12.28515625" style="1" customWidth="1"/>
    <col min="15248" max="15248" width="11.28515625" style="1" customWidth="1"/>
    <col min="15249" max="15254" width="10.7109375" style="1" customWidth="1"/>
    <col min="15255" max="15255" width="12.85546875" style="1" customWidth="1"/>
    <col min="15256" max="15256" width="10.7109375" style="1" customWidth="1"/>
    <col min="15257" max="15257" width="11" style="1" customWidth="1"/>
    <col min="15258" max="15259" width="9.140625" style="1" customWidth="1"/>
    <col min="15260" max="15260" width="14.140625" style="1" customWidth="1"/>
    <col min="15261" max="15261" width="11.42578125" style="1" customWidth="1"/>
    <col min="15262" max="15262" width="11.28515625" style="1" customWidth="1"/>
    <col min="15263" max="15263" width="12.28515625" style="1" customWidth="1"/>
    <col min="15264" max="15264" width="11.28515625" style="1" customWidth="1"/>
    <col min="15265" max="15270" width="10.7109375" style="1" customWidth="1"/>
    <col min="15271" max="15271" width="12.85546875" style="1" customWidth="1"/>
    <col min="15272" max="15272" width="10.7109375" style="1" customWidth="1"/>
    <col min="15273" max="15273" width="11" style="1" customWidth="1"/>
    <col min="15274" max="15275" width="9.140625" style="1" customWidth="1"/>
    <col min="15276" max="15276" width="14.140625" style="1" customWidth="1"/>
    <col min="15277" max="15277" width="11.42578125" style="1" customWidth="1"/>
    <col min="15278" max="15278" width="11.28515625" style="1" customWidth="1"/>
    <col min="15279" max="15279" width="12.28515625" style="1" customWidth="1"/>
    <col min="15280" max="15280" width="11.28515625" style="1" customWidth="1"/>
    <col min="15281" max="15286" width="10.7109375" style="1" customWidth="1"/>
    <col min="15287" max="15287" width="12.85546875" style="1" customWidth="1"/>
    <col min="15288" max="15288" width="10.7109375" style="1" customWidth="1"/>
    <col min="15289" max="15289" width="11" style="1" customWidth="1"/>
    <col min="15290" max="15291" width="9.140625" style="1" customWidth="1"/>
    <col min="15292" max="15292" width="14.140625" style="1" customWidth="1"/>
    <col min="15293" max="15293" width="11.42578125" style="1" customWidth="1"/>
    <col min="15294" max="15294" width="11.28515625" style="1" customWidth="1"/>
    <col min="15295" max="15295" width="12.28515625" style="1" customWidth="1"/>
    <col min="15296" max="15296" width="11.28515625" style="1" customWidth="1"/>
    <col min="15297" max="15302" width="10.7109375" style="1" customWidth="1"/>
    <col min="15303" max="15303" width="12.85546875" style="1" customWidth="1"/>
    <col min="15304" max="15304" width="10.7109375" style="1" customWidth="1"/>
    <col min="15305" max="15305" width="11" style="1" customWidth="1"/>
    <col min="15306" max="15307" width="9.140625" style="1" customWidth="1"/>
    <col min="15308" max="15308" width="14.140625" style="1" customWidth="1"/>
    <col min="15309" max="15309" width="11.42578125" style="1" customWidth="1"/>
    <col min="15310" max="15310" width="11.28515625" style="1" customWidth="1"/>
    <col min="15311" max="15311" width="12.28515625" style="1" customWidth="1"/>
    <col min="15312" max="15312" width="11.28515625" style="1" customWidth="1"/>
    <col min="15313" max="15318" width="10.7109375" style="1" customWidth="1"/>
    <col min="15319" max="15319" width="12.85546875" style="1" customWidth="1"/>
    <col min="15320" max="15320" width="10.7109375" style="1" customWidth="1"/>
    <col min="15321" max="15321" width="11" style="1" customWidth="1"/>
    <col min="15322" max="15323" width="9.140625" style="1" customWidth="1"/>
    <col min="15324" max="15324" width="14.140625" style="1" customWidth="1"/>
    <col min="15325" max="15325" width="11.42578125" style="1" customWidth="1"/>
    <col min="15326" max="15326" width="11.28515625" style="1" customWidth="1"/>
    <col min="15327" max="15327" width="12.28515625" style="1" customWidth="1"/>
    <col min="15328" max="15328" width="11.28515625" style="1" customWidth="1"/>
    <col min="15329" max="15334" width="10.7109375" style="1" customWidth="1"/>
    <col min="15335" max="15335" width="12.85546875" style="1" customWidth="1"/>
    <col min="15336" max="15336" width="10.7109375" style="1" customWidth="1"/>
    <col min="15337" max="15337" width="11" style="1" customWidth="1"/>
    <col min="15338" max="15339" width="9.140625" style="1" customWidth="1"/>
    <col min="15340" max="15340" width="14.140625" style="1" customWidth="1"/>
    <col min="15341" max="15341" width="11.42578125" style="1" customWidth="1"/>
    <col min="15342" max="15342" width="11.28515625" style="1" customWidth="1"/>
    <col min="15343" max="15343" width="12.28515625" style="1" customWidth="1"/>
    <col min="15344" max="15344" width="11.28515625" style="1" customWidth="1"/>
    <col min="15345" max="15350" width="10.7109375" style="1" customWidth="1"/>
    <col min="15351" max="15351" width="12.85546875" style="1" customWidth="1"/>
    <col min="15352" max="15352" width="10.7109375" style="1" customWidth="1"/>
    <col min="15353" max="15353" width="11" style="1" customWidth="1"/>
    <col min="15354" max="15355" width="9.140625" style="1" customWidth="1"/>
    <col min="15356" max="15356" width="14.140625" style="1" customWidth="1"/>
    <col min="15357" max="15357" width="11.42578125" style="1" customWidth="1"/>
    <col min="15358" max="15358" width="11.28515625" style="1" customWidth="1"/>
    <col min="15359" max="15359" width="12.28515625" style="1" customWidth="1"/>
    <col min="15360" max="15360" width="11.28515625" style="1" customWidth="1"/>
    <col min="15361" max="15366" width="10.7109375" style="1" bestFit="1" customWidth="1"/>
    <col min="15367" max="15367" width="12.85546875" style="1" customWidth="1"/>
    <col min="15368" max="15368" width="10.7109375" style="1" customWidth="1"/>
    <col min="15369" max="15369" width="11" style="1" customWidth="1"/>
    <col min="15370" max="15370" width="12" style="1" customWidth="1"/>
    <col min="15371" max="15415" width="9.140625" style="1"/>
    <col min="15416" max="15416" width="6" style="1" customWidth="1"/>
    <col min="15417" max="15417" width="9.140625" style="1"/>
    <col min="15418" max="15418" width="15.42578125" style="1" customWidth="1"/>
    <col min="15419" max="15419" width="14.85546875" style="1" customWidth="1"/>
    <col min="15420" max="15420" width="14.140625" style="1" customWidth="1"/>
    <col min="15421" max="15421" width="11.42578125" style="1" customWidth="1"/>
    <col min="15422" max="15422" width="11.28515625" style="1" customWidth="1"/>
    <col min="15423" max="15423" width="12.28515625" style="1" customWidth="1"/>
    <col min="15424" max="15424" width="11.28515625" style="1" customWidth="1"/>
    <col min="15425" max="15430" width="10.7109375" style="1" customWidth="1"/>
    <col min="15431" max="15431" width="12.85546875" style="1" customWidth="1"/>
    <col min="15432" max="15432" width="10.7109375" style="1" customWidth="1"/>
    <col min="15433" max="15433" width="11" style="1" customWidth="1"/>
    <col min="15434" max="15435" width="9.140625" style="1" customWidth="1"/>
    <col min="15436" max="15436" width="14.140625" style="1" customWidth="1"/>
    <col min="15437" max="15437" width="11.42578125" style="1" customWidth="1"/>
    <col min="15438" max="15438" width="11.28515625" style="1" customWidth="1"/>
    <col min="15439" max="15439" width="12.28515625" style="1" customWidth="1"/>
    <col min="15440" max="15440" width="11.28515625" style="1" customWidth="1"/>
    <col min="15441" max="15446" width="10.7109375" style="1" customWidth="1"/>
    <col min="15447" max="15447" width="12.85546875" style="1" customWidth="1"/>
    <col min="15448" max="15448" width="10.7109375" style="1" customWidth="1"/>
    <col min="15449" max="15449" width="11" style="1" customWidth="1"/>
    <col min="15450" max="15451" width="9.140625" style="1" customWidth="1"/>
    <col min="15452" max="15452" width="14.140625" style="1" customWidth="1"/>
    <col min="15453" max="15453" width="11.42578125" style="1" customWidth="1"/>
    <col min="15454" max="15454" width="11.28515625" style="1" customWidth="1"/>
    <col min="15455" max="15455" width="12.28515625" style="1" customWidth="1"/>
    <col min="15456" max="15456" width="11.28515625" style="1" customWidth="1"/>
    <col min="15457" max="15462" width="10.7109375" style="1" customWidth="1"/>
    <col min="15463" max="15463" width="12.85546875" style="1" customWidth="1"/>
    <col min="15464" max="15464" width="10.7109375" style="1" customWidth="1"/>
    <col min="15465" max="15465" width="11" style="1" customWidth="1"/>
    <col min="15466" max="15467" width="9.140625" style="1" customWidth="1"/>
    <col min="15468" max="15468" width="14.140625" style="1" customWidth="1"/>
    <col min="15469" max="15469" width="11.42578125" style="1" customWidth="1"/>
    <col min="15470" max="15470" width="11.28515625" style="1" customWidth="1"/>
    <col min="15471" max="15471" width="12.28515625" style="1" customWidth="1"/>
    <col min="15472" max="15472" width="11.28515625" style="1" customWidth="1"/>
    <col min="15473" max="15478" width="10.7109375" style="1" customWidth="1"/>
    <col min="15479" max="15479" width="12.85546875" style="1" customWidth="1"/>
    <col min="15480" max="15480" width="10.7109375" style="1" customWidth="1"/>
    <col min="15481" max="15481" width="11" style="1" customWidth="1"/>
    <col min="15482" max="15483" width="9.140625" style="1" customWidth="1"/>
    <col min="15484" max="15484" width="14.140625" style="1" customWidth="1"/>
    <col min="15485" max="15485" width="11.42578125" style="1" customWidth="1"/>
    <col min="15486" max="15486" width="11.28515625" style="1" customWidth="1"/>
    <col min="15487" max="15487" width="12.28515625" style="1" customWidth="1"/>
    <col min="15488" max="15488" width="11.28515625" style="1" customWidth="1"/>
    <col min="15489" max="15494" width="10.7109375" style="1" customWidth="1"/>
    <col min="15495" max="15495" width="12.85546875" style="1" customWidth="1"/>
    <col min="15496" max="15496" width="10.7109375" style="1" customWidth="1"/>
    <col min="15497" max="15497" width="11" style="1" customWidth="1"/>
    <col min="15498" max="15499" width="9.140625" style="1" customWidth="1"/>
    <col min="15500" max="15500" width="14.140625" style="1" customWidth="1"/>
    <col min="15501" max="15501" width="11.42578125" style="1" customWidth="1"/>
    <col min="15502" max="15502" width="11.28515625" style="1" customWidth="1"/>
    <col min="15503" max="15503" width="12.28515625" style="1" customWidth="1"/>
    <col min="15504" max="15504" width="11.28515625" style="1" customWidth="1"/>
    <col min="15505" max="15510" width="10.7109375" style="1" customWidth="1"/>
    <col min="15511" max="15511" width="12.85546875" style="1" customWidth="1"/>
    <col min="15512" max="15512" width="10.7109375" style="1" customWidth="1"/>
    <col min="15513" max="15513" width="11" style="1" customWidth="1"/>
    <col min="15514" max="15515" width="9.140625" style="1" customWidth="1"/>
    <col min="15516" max="15516" width="14.140625" style="1" customWidth="1"/>
    <col min="15517" max="15517" width="11.42578125" style="1" customWidth="1"/>
    <col min="15518" max="15518" width="11.28515625" style="1" customWidth="1"/>
    <col min="15519" max="15519" width="12.28515625" style="1" customWidth="1"/>
    <col min="15520" max="15520" width="11.28515625" style="1" customWidth="1"/>
    <col min="15521" max="15526" width="10.7109375" style="1" customWidth="1"/>
    <col min="15527" max="15527" width="12.85546875" style="1" customWidth="1"/>
    <col min="15528" max="15528" width="10.7109375" style="1" customWidth="1"/>
    <col min="15529" max="15529" width="11" style="1" customWidth="1"/>
    <col min="15530" max="15531" width="9.140625" style="1" customWidth="1"/>
    <col min="15532" max="15532" width="14.140625" style="1" customWidth="1"/>
    <col min="15533" max="15533" width="11.42578125" style="1" customWidth="1"/>
    <col min="15534" max="15534" width="11.28515625" style="1" customWidth="1"/>
    <col min="15535" max="15535" width="12.28515625" style="1" customWidth="1"/>
    <col min="15536" max="15536" width="11.28515625" style="1" customWidth="1"/>
    <col min="15537" max="15542" width="10.7109375" style="1" customWidth="1"/>
    <col min="15543" max="15543" width="12.85546875" style="1" customWidth="1"/>
    <col min="15544" max="15544" width="10.7109375" style="1" customWidth="1"/>
    <col min="15545" max="15545" width="11" style="1" customWidth="1"/>
    <col min="15546" max="15547" width="9.140625" style="1" customWidth="1"/>
    <col min="15548" max="15548" width="14.140625" style="1" customWidth="1"/>
    <col min="15549" max="15549" width="11.42578125" style="1" customWidth="1"/>
    <col min="15550" max="15550" width="11.28515625" style="1" customWidth="1"/>
    <col min="15551" max="15551" width="12.28515625" style="1" customWidth="1"/>
    <col min="15552" max="15552" width="11.28515625" style="1" customWidth="1"/>
    <col min="15553" max="15558" width="10.7109375" style="1" customWidth="1"/>
    <col min="15559" max="15559" width="12.85546875" style="1" customWidth="1"/>
    <col min="15560" max="15560" width="10.7109375" style="1" customWidth="1"/>
    <col min="15561" max="15561" width="11" style="1" customWidth="1"/>
    <col min="15562" max="15563" width="9.140625" style="1" customWidth="1"/>
    <col min="15564" max="15564" width="14.140625" style="1" customWidth="1"/>
    <col min="15565" max="15565" width="11.42578125" style="1" customWidth="1"/>
    <col min="15566" max="15566" width="11.28515625" style="1" customWidth="1"/>
    <col min="15567" max="15567" width="12.28515625" style="1" customWidth="1"/>
    <col min="15568" max="15568" width="11.28515625" style="1" customWidth="1"/>
    <col min="15569" max="15574" width="10.7109375" style="1" customWidth="1"/>
    <col min="15575" max="15575" width="12.85546875" style="1" customWidth="1"/>
    <col min="15576" max="15576" width="10.7109375" style="1" customWidth="1"/>
    <col min="15577" max="15577" width="11" style="1" customWidth="1"/>
    <col min="15578" max="15579" width="9.140625" style="1" customWidth="1"/>
    <col min="15580" max="15580" width="14.140625" style="1" customWidth="1"/>
    <col min="15581" max="15581" width="11.42578125" style="1" customWidth="1"/>
    <col min="15582" max="15582" width="11.28515625" style="1" customWidth="1"/>
    <col min="15583" max="15583" width="12.28515625" style="1" customWidth="1"/>
    <col min="15584" max="15584" width="11.28515625" style="1" customWidth="1"/>
    <col min="15585" max="15590" width="10.7109375" style="1" customWidth="1"/>
    <col min="15591" max="15591" width="12.85546875" style="1" customWidth="1"/>
    <col min="15592" max="15592" width="10.7109375" style="1" customWidth="1"/>
    <col min="15593" max="15593" width="11" style="1" customWidth="1"/>
    <col min="15594" max="15595" width="9.140625" style="1" customWidth="1"/>
    <col min="15596" max="15596" width="14.140625" style="1" customWidth="1"/>
    <col min="15597" max="15597" width="11.42578125" style="1" customWidth="1"/>
    <col min="15598" max="15598" width="11.28515625" style="1" customWidth="1"/>
    <col min="15599" max="15599" width="12.28515625" style="1" customWidth="1"/>
    <col min="15600" max="15600" width="11.28515625" style="1" customWidth="1"/>
    <col min="15601" max="15606" width="10.7109375" style="1" customWidth="1"/>
    <col min="15607" max="15607" width="12.85546875" style="1" customWidth="1"/>
    <col min="15608" max="15608" width="10.7109375" style="1" customWidth="1"/>
    <col min="15609" max="15609" width="11" style="1" customWidth="1"/>
    <col min="15610" max="15611" width="9.140625" style="1" customWidth="1"/>
    <col min="15612" max="15612" width="14.140625" style="1" customWidth="1"/>
    <col min="15613" max="15613" width="11.42578125" style="1" customWidth="1"/>
    <col min="15614" max="15614" width="11.28515625" style="1" customWidth="1"/>
    <col min="15615" max="15615" width="12.28515625" style="1" customWidth="1"/>
    <col min="15616" max="15616" width="11.28515625" style="1" customWidth="1"/>
    <col min="15617" max="15622" width="10.7109375" style="1" bestFit="1" customWidth="1"/>
    <col min="15623" max="15623" width="12.85546875" style="1" customWidth="1"/>
    <col min="15624" max="15624" width="10.7109375" style="1" customWidth="1"/>
    <col min="15625" max="15625" width="11" style="1" customWidth="1"/>
    <col min="15626" max="15626" width="12" style="1" customWidth="1"/>
    <col min="15627" max="15671" width="9.140625" style="1"/>
    <col min="15672" max="15672" width="6" style="1" customWidth="1"/>
    <col min="15673" max="15673" width="9.140625" style="1"/>
    <col min="15674" max="15674" width="15.42578125" style="1" customWidth="1"/>
    <col min="15675" max="15675" width="14.85546875" style="1" customWidth="1"/>
    <col min="15676" max="15676" width="14.140625" style="1" customWidth="1"/>
    <col min="15677" max="15677" width="11.42578125" style="1" customWidth="1"/>
    <col min="15678" max="15678" width="11.28515625" style="1" customWidth="1"/>
    <col min="15679" max="15679" width="12.28515625" style="1" customWidth="1"/>
    <col min="15680" max="15680" width="11.28515625" style="1" customWidth="1"/>
    <col min="15681" max="15686" width="10.7109375" style="1" customWidth="1"/>
    <col min="15687" max="15687" width="12.85546875" style="1" customWidth="1"/>
    <col min="15688" max="15688" width="10.7109375" style="1" customWidth="1"/>
    <col min="15689" max="15689" width="11" style="1" customWidth="1"/>
    <col min="15690" max="15691" width="9.140625" style="1" customWidth="1"/>
    <col min="15692" max="15692" width="14.140625" style="1" customWidth="1"/>
    <col min="15693" max="15693" width="11.42578125" style="1" customWidth="1"/>
    <col min="15694" max="15694" width="11.28515625" style="1" customWidth="1"/>
    <col min="15695" max="15695" width="12.28515625" style="1" customWidth="1"/>
    <col min="15696" max="15696" width="11.28515625" style="1" customWidth="1"/>
    <col min="15697" max="15702" width="10.7109375" style="1" customWidth="1"/>
    <col min="15703" max="15703" width="12.85546875" style="1" customWidth="1"/>
    <col min="15704" max="15704" width="10.7109375" style="1" customWidth="1"/>
    <col min="15705" max="15705" width="11" style="1" customWidth="1"/>
    <col min="15706" max="15707" width="9.140625" style="1" customWidth="1"/>
    <col min="15708" max="15708" width="14.140625" style="1" customWidth="1"/>
    <col min="15709" max="15709" width="11.42578125" style="1" customWidth="1"/>
    <col min="15710" max="15710" width="11.28515625" style="1" customWidth="1"/>
    <col min="15711" max="15711" width="12.28515625" style="1" customWidth="1"/>
    <col min="15712" max="15712" width="11.28515625" style="1" customWidth="1"/>
    <col min="15713" max="15718" width="10.7109375" style="1" customWidth="1"/>
    <col min="15719" max="15719" width="12.85546875" style="1" customWidth="1"/>
    <col min="15720" max="15720" width="10.7109375" style="1" customWidth="1"/>
    <col min="15721" max="15721" width="11" style="1" customWidth="1"/>
    <col min="15722" max="15723" width="9.140625" style="1" customWidth="1"/>
    <col min="15724" max="15724" width="14.140625" style="1" customWidth="1"/>
    <col min="15725" max="15725" width="11.42578125" style="1" customWidth="1"/>
    <col min="15726" max="15726" width="11.28515625" style="1" customWidth="1"/>
    <col min="15727" max="15727" width="12.28515625" style="1" customWidth="1"/>
    <col min="15728" max="15728" width="11.28515625" style="1" customWidth="1"/>
    <col min="15729" max="15734" width="10.7109375" style="1" customWidth="1"/>
    <col min="15735" max="15735" width="12.85546875" style="1" customWidth="1"/>
    <col min="15736" max="15736" width="10.7109375" style="1" customWidth="1"/>
    <col min="15737" max="15737" width="11" style="1" customWidth="1"/>
    <col min="15738" max="15739" width="9.140625" style="1" customWidth="1"/>
    <col min="15740" max="15740" width="14.140625" style="1" customWidth="1"/>
    <col min="15741" max="15741" width="11.42578125" style="1" customWidth="1"/>
    <col min="15742" max="15742" width="11.28515625" style="1" customWidth="1"/>
    <col min="15743" max="15743" width="12.28515625" style="1" customWidth="1"/>
    <col min="15744" max="15744" width="11.28515625" style="1" customWidth="1"/>
    <col min="15745" max="15750" width="10.7109375" style="1" customWidth="1"/>
    <col min="15751" max="15751" width="12.85546875" style="1" customWidth="1"/>
    <col min="15752" max="15752" width="10.7109375" style="1" customWidth="1"/>
    <col min="15753" max="15753" width="11" style="1" customWidth="1"/>
    <col min="15754" max="15755" width="9.140625" style="1" customWidth="1"/>
    <col min="15756" max="15756" width="14.140625" style="1" customWidth="1"/>
    <col min="15757" max="15757" width="11.42578125" style="1" customWidth="1"/>
    <col min="15758" max="15758" width="11.28515625" style="1" customWidth="1"/>
    <col min="15759" max="15759" width="12.28515625" style="1" customWidth="1"/>
    <col min="15760" max="15760" width="11.28515625" style="1" customWidth="1"/>
    <col min="15761" max="15766" width="10.7109375" style="1" customWidth="1"/>
    <col min="15767" max="15767" width="12.85546875" style="1" customWidth="1"/>
    <col min="15768" max="15768" width="10.7109375" style="1" customWidth="1"/>
    <col min="15769" max="15769" width="11" style="1" customWidth="1"/>
    <col min="15770" max="15771" width="9.140625" style="1" customWidth="1"/>
    <col min="15772" max="15772" width="14.140625" style="1" customWidth="1"/>
    <col min="15773" max="15773" width="11.42578125" style="1" customWidth="1"/>
    <col min="15774" max="15774" width="11.28515625" style="1" customWidth="1"/>
    <col min="15775" max="15775" width="12.28515625" style="1" customWidth="1"/>
    <col min="15776" max="15776" width="11.28515625" style="1" customWidth="1"/>
    <col min="15777" max="15782" width="10.7109375" style="1" customWidth="1"/>
    <col min="15783" max="15783" width="12.85546875" style="1" customWidth="1"/>
    <col min="15784" max="15784" width="10.7109375" style="1" customWidth="1"/>
    <col min="15785" max="15785" width="11" style="1" customWidth="1"/>
    <col min="15786" max="15787" width="9.140625" style="1" customWidth="1"/>
    <col min="15788" max="15788" width="14.140625" style="1" customWidth="1"/>
    <col min="15789" max="15789" width="11.42578125" style="1" customWidth="1"/>
    <col min="15790" max="15790" width="11.28515625" style="1" customWidth="1"/>
    <col min="15791" max="15791" width="12.28515625" style="1" customWidth="1"/>
    <col min="15792" max="15792" width="11.28515625" style="1" customWidth="1"/>
    <col min="15793" max="15798" width="10.7109375" style="1" customWidth="1"/>
    <col min="15799" max="15799" width="12.85546875" style="1" customWidth="1"/>
    <col min="15800" max="15800" width="10.7109375" style="1" customWidth="1"/>
    <col min="15801" max="15801" width="11" style="1" customWidth="1"/>
    <col min="15802" max="15803" width="9.140625" style="1" customWidth="1"/>
    <col min="15804" max="15804" width="14.140625" style="1" customWidth="1"/>
    <col min="15805" max="15805" width="11.42578125" style="1" customWidth="1"/>
    <col min="15806" max="15806" width="11.28515625" style="1" customWidth="1"/>
    <col min="15807" max="15807" width="12.28515625" style="1" customWidth="1"/>
    <col min="15808" max="15808" width="11.28515625" style="1" customWidth="1"/>
    <col min="15809" max="15814" width="10.7109375" style="1" customWidth="1"/>
    <col min="15815" max="15815" width="12.85546875" style="1" customWidth="1"/>
    <col min="15816" max="15816" width="10.7109375" style="1" customWidth="1"/>
    <col min="15817" max="15817" width="11" style="1" customWidth="1"/>
    <col min="15818" max="15819" width="9.140625" style="1" customWidth="1"/>
    <col min="15820" max="15820" width="14.140625" style="1" customWidth="1"/>
    <col min="15821" max="15821" width="11.42578125" style="1" customWidth="1"/>
    <col min="15822" max="15822" width="11.28515625" style="1" customWidth="1"/>
    <col min="15823" max="15823" width="12.28515625" style="1" customWidth="1"/>
    <col min="15824" max="15824" width="11.28515625" style="1" customWidth="1"/>
    <col min="15825" max="15830" width="10.7109375" style="1" customWidth="1"/>
    <col min="15831" max="15831" width="12.85546875" style="1" customWidth="1"/>
    <col min="15832" max="15832" width="10.7109375" style="1" customWidth="1"/>
    <col min="15833" max="15833" width="11" style="1" customWidth="1"/>
    <col min="15834" max="15835" width="9.140625" style="1" customWidth="1"/>
    <col min="15836" max="15836" width="14.140625" style="1" customWidth="1"/>
    <col min="15837" max="15837" width="11.42578125" style="1" customWidth="1"/>
    <col min="15838" max="15838" width="11.28515625" style="1" customWidth="1"/>
    <col min="15839" max="15839" width="12.28515625" style="1" customWidth="1"/>
    <col min="15840" max="15840" width="11.28515625" style="1" customWidth="1"/>
    <col min="15841" max="15846" width="10.7109375" style="1" customWidth="1"/>
    <col min="15847" max="15847" width="12.85546875" style="1" customWidth="1"/>
    <col min="15848" max="15848" width="10.7109375" style="1" customWidth="1"/>
    <col min="15849" max="15849" width="11" style="1" customWidth="1"/>
    <col min="15850" max="15851" width="9.140625" style="1" customWidth="1"/>
    <col min="15852" max="15852" width="14.140625" style="1" customWidth="1"/>
    <col min="15853" max="15853" width="11.42578125" style="1" customWidth="1"/>
    <col min="15854" max="15854" width="11.28515625" style="1" customWidth="1"/>
    <col min="15855" max="15855" width="12.28515625" style="1" customWidth="1"/>
    <col min="15856" max="15856" width="11.28515625" style="1" customWidth="1"/>
    <col min="15857" max="15862" width="10.7109375" style="1" customWidth="1"/>
    <col min="15863" max="15863" width="12.85546875" style="1" customWidth="1"/>
    <col min="15864" max="15864" width="10.7109375" style="1" customWidth="1"/>
    <col min="15865" max="15865" width="11" style="1" customWidth="1"/>
    <col min="15866" max="15867" width="9.140625" style="1" customWidth="1"/>
    <col min="15868" max="15868" width="14.140625" style="1" customWidth="1"/>
    <col min="15869" max="15869" width="11.42578125" style="1" customWidth="1"/>
    <col min="15870" max="15870" width="11.28515625" style="1" customWidth="1"/>
    <col min="15871" max="15871" width="12.28515625" style="1" customWidth="1"/>
    <col min="15872" max="15872" width="11.28515625" style="1" customWidth="1"/>
    <col min="15873" max="15878" width="10.7109375" style="1" bestFit="1" customWidth="1"/>
    <col min="15879" max="15879" width="12.85546875" style="1" customWidth="1"/>
    <col min="15880" max="15880" width="10.7109375" style="1" customWidth="1"/>
    <col min="15881" max="15881" width="11" style="1" customWidth="1"/>
    <col min="15882" max="15882" width="12" style="1" customWidth="1"/>
    <col min="15883" max="15927" width="9.140625" style="1"/>
    <col min="15928" max="15928" width="6" style="1" customWidth="1"/>
    <col min="15929" max="15929" width="9.140625" style="1"/>
    <col min="15930" max="15930" width="15.42578125" style="1" customWidth="1"/>
    <col min="15931" max="15931" width="14.85546875" style="1" customWidth="1"/>
    <col min="15932" max="15932" width="14.140625" style="1" customWidth="1"/>
    <col min="15933" max="15933" width="11.42578125" style="1" customWidth="1"/>
    <col min="15934" max="15934" width="11.28515625" style="1" customWidth="1"/>
    <col min="15935" max="15935" width="12.28515625" style="1" customWidth="1"/>
    <col min="15936" max="15936" width="11.28515625" style="1" customWidth="1"/>
    <col min="15937" max="15942" width="10.7109375" style="1" customWidth="1"/>
    <col min="15943" max="15943" width="12.85546875" style="1" customWidth="1"/>
    <col min="15944" max="15944" width="10.7109375" style="1" customWidth="1"/>
    <col min="15945" max="15945" width="11" style="1" customWidth="1"/>
    <col min="15946" max="15947" width="9.140625" style="1" customWidth="1"/>
    <col min="15948" max="15948" width="14.140625" style="1" customWidth="1"/>
    <col min="15949" max="15949" width="11.42578125" style="1" customWidth="1"/>
    <col min="15950" max="15950" width="11.28515625" style="1" customWidth="1"/>
    <col min="15951" max="15951" width="12.28515625" style="1" customWidth="1"/>
    <col min="15952" max="15952" width="11.28515625" style="1" customWidth="1"/>
    <col min="15953" max="15958" width="10.7109375" style="1" customWidth="1"/>
    <col min="15959" max="15959" width="12.85546875" style="1" customWidth="1"/>
    <col min="15960" max="15960" width="10.7109375" style="1" customWidth="1"/>
    <col min="15961" max="15961" width="11" style="1" customWidth="1"/>
    <col min="15962" max="15963" width="9.140625" style="1" customWidth="1"/>
    <col min="15964" max="15964" width="14.140625" style="1" customWidth="1"/>
    <col min="15965" max="15965" width="11.42578125" style="1" customWidth="1"/>
    <col min="15966" max="15966" width="11.28515625" style="1" customWidth="1"/>
    <col min="15967" max="15967" width="12.28515625" style="1" customWidth="1"/>
    <col min="15968" max="15968" width="11.28515625" style="1" customWidth="1"/>
    <col min="15969" max="15974" width="10.7109375" style="1" customWidth="1"/>
    <col min="15975" max="15975" width="12.85546875" style="1" customWidth="1"/>
    <col min="15976" max="15976" width="10.7109375" style="1" customWidth="1"/>
    <col min="15977" max="15977" width="11" style="1" customWidth="1"/>
    <col min="15978" max="15979" width="9.140625" style="1" customWidth="1"/>
    <col min="15980" max="15980" width="14.140625" style="1" customWidth="1"/>
    <col min="15981" max="15981" width="11.42578125" style="1" customWidth="1"/>
    <col min="15982" max="15982" width="11.28515625" style="1" customWidth="1"/>
    <col min="15983" max="15983" width="12.28515625" style="1" customWidth="1"/>
    <col min="15984" max="15984" width="11.28515625" style="1" customWidth="1"/>
    <col min="15985" max="15990" width="10.7109375" style="1" customWidth="1"/>
    <col min="15991" max="15991" width="12.85546875" style="1" customWidth="1"/>
    <col min="15992" max="15992" width="10.7109375" style="1" customWidth="1"/>
    <col min="15993" max="15993" width="11" style="1" customWidth="1"/>
    <col min="15994" max="15995" width="9.140625" style="1" customWidth="1"/>
    <col min="15996" max="15996" width="14.140625" style="1" customWidth="1"/>
    <col min="15997" max="15997" width="11.42578125" style="1" customWidth="1"/>
    <col min="15998" max="15998" width="11.28515625" style="1" customWidth="1"/>
    <col min="15999" max="15999" width="12.28515625" style="1" customWidth="1"/>
    <col min="16000" max="16000" width="11.28515625" style="1" customWidth="1"/>
    <col min="16001" max="16006" width="10.7109375" style="1" customWidth="1"/>
    <col min="16007" max="16007" width="12.85546875" style="1" customWidth="1"/>
    <col min="16008" max="16008" width="10.7109375" style="1" customWidth="1"/>
    <col min="16009" max="16009" width="11" style="1" customWidth="1"/>
    <col min="16010" max="16011" width="9.140625" style="1" customWidth="1"/>
    <col min="16012" max="16012" width="14.140625" style="1" customWidth="1"/>
    <col min="16013" max="16013" width="11.42578125" style="1" customWidth="1"/>
    <col min="16014" max="16014" width="11.28515625" style="1" customWidth="1"/>
    <col min="16015" max="16015" width="12.28515625" style="1" customWidth="1"/>
    <col min="16016" max="16016" width="11.28515625" style="1" customWidth="1"/>
    <col min="16017" max="16022" width="10.7109375" style="1" customWidth="1"/>
    <col min="16023" max="16023" width="12.85546875" style="1" customWidth="1"/>
    <col min="16024" max="16024" width="10.7109375" style="1" customWidth="1"/>
    <col min="16025" max="16025" width="11" style="1" customWidth="1"/>
    <col min="16026" max="16027" width="9.140625" style="1" customWidth="1"/>
    <col min="16028" max="16028" width="14.140625" style="1" customWidth="1"/>
    <col min="16029" max="16029" width="11.42578125" style="1" customWidth="1"/>
    <col min="16030" max="16030" width="11.28515625" style="1" customWidth="1"/>
    <col min="16031" max="16031" width="12.28515625" style="1" customWidth="1"/>
    <col min="16032" max="16032" width="11.28515625" style="1" customWidth="1"/>
    <col min="16033" max="16038" width="10.7109375" style="1" customWidth="1"/>
    <col min="16039" max="16039" width="12.85546875" style="1" customWidth="1"/>
    <col min="16040" max="16040" width="10.7109375" style="1" customWidth="1"/>
    <col min="16041" max="16041" width="11" style="1" customWidth="1"/>
    <col min="16042" max="16043" width="9.140625" style="1" customWidth="1"/>
    <col min="16044" max="16044" width="14.140625" style="1" customWidth="1"/>
    <col min="16045" max="16045" width="11.42578125" style="1" customWidth="1"/>
    <col min="16046" max="16046" width="11.28515625" style="1" customWidth="1"/>
    <col min="16047" max="16047" width="12.28515625" style="1" customWidth="1"/>
    <col min="16048" max="16048" width="11.28515625" style="1" customWidth="1"/>
    <col min="16049" max="16054" width="10.7109375" style="1" customWidth="1"/>
    <col min="16055" max="16055" width="12.85546875" style="1" customWidth="1"/>
    <col min="16056" max="16056" width="10.7109375" style="1" customWidth="1"/>
    <col min="16057" max="16057" width="11" style="1" customWidth="1"/>
    <col min="16058" max="16059" width="9.140625" style="1" customWidth="1"/>
    <col min="16060" max="16060" width="14.140625" style="1" customWidth="1"/>
    <col min="16061" max="16061" width="11.42578125" style="1" customWidth="1"/>
    <col min="16062" max="16062" width="11.28515625" style="1" customWidth="1"/>
    <col min="16063" max="16063" width="12.28515625" style="1" customWidth="1"/>
    <col min="16064" max="16064" width="11.28515625" style="1" customWidth="1"/>
    <col min="16065" max="16070" width="10.7109375" style="1" customWidth="1"/>
    <col min="16071" max="16071" width="12.85546875" style="1" customWidth="1"/>
    <col min="16072" max="16072" width="10.7109375" style="1" customWidth="1"/>
    <col min="16073" max="16073" width="11" style="1" customWidth="1"/>
    <col min="16074" max="16075" width="9.140625" style="1" customWidth="1"/>
    <col min="16076" max="16076" width="14.140625" style="1" customWidth="1"/>
    <col min="16077" max="16077" width="11.42578125" style="1" customWidth="1"/>
    <col min="16078" max="16078" width="11.28515625" style="1" customWidth="1"/>
    <col min="16079" max="16079" width="12.28515625" style="1" customWidth="1"/>
    <col min="16080" max="16080" width="11.28515625" style="1" customWidth="1"/>
    <col min="16081" max="16086" width="10.7109375" style="1" customWidth="1"/>
    <col min="16087" max="16087" width="12.85546875" style="1" customWidth="1"/>
    <col min="16088" max="16088" width="10.7109375" style="1" customWidth="1"/>
    <col min="16089" max="16089" width="11" style="1" customWidth="1"/>
    <col min="16090" max="16091" width="9.140625" style="1" customWidth="1"/>
    <col min="16092" max="16092" width="14.140625" style="1" customWidth="1"/>
    <col min="16093" max="16093" width="11.42578125" style="1" customWidth="1"/>
    <col min="16094" max="16094" width="11.28515625" style="1" customWidth="1"/>
    <col min="16095" max="16095" width="12.28515625" style="1" customWidth="1"/>
    <col min="16096" max="16096" width="11.28515625" style="1" customWidth="1"/>
    <col min="16097" max="16102" width="10.7109375" style="1" customWidth="1"/>
    <col min="16103" max="16103" width="12.85546875" style="1" customWidth="1"/>
    <col min="16104" max="16104" width="10.7109375" style="1" customWidth="1"/>
    <col min="16105" max="16105" width="11" style="1" customWidth="1"/>
    <col min="16106" max="16107" width="9.140625" style="1" customWidth="1"/>
    <col min="16108" max="16108" width="14.140625" style="1" customWidth="1"/>
    <col min="16109" max="16109" width="11.42578125" style="1" customWidth="1"/>
    <col min="16110" max="16110" width="11.28515625" style="1" customWidth="1"/>
    <col min="16111" max="16111" width="12.28515625" style="1" customWidth="1"/>
    <col min="16112" max="16112" width="11.28515625" style="1" customWidth="1"/>
    <col min="16113" max="16118" width="10.7109375" style="1" customWidth="1"/>
    <col min="16119" max="16119" width="12.85546875" style="1" customWidth="1"/>
    <col min="16120" max="16120" width="10.7109375" style="1" customWidth="1"/>
    <col min="16121" max="16121" width="11" style="1" customWidth="1"/>
    <col min="16122" max="16123" width="9.140625" style="1" customWidth="1"/>
    <col min="16124" max="16124" width="14.140625" style="1" customWidth="1"/>
    <col min="16125" max="16125" width="11.42578125" style="1" customWidth="1"/>
    <col min="16126" max="16126" width="11.28515625" style="1" customWidth="1"/>
    <col min="16127" max="16127" width="12.28515625" style="1" customWidth="1"/>
    <col min="16128" max="16128" width="11.28515625" style="1" customWidth="1"/>
    <col min="16129" max="16134" width="10.7109375" style="1" bestFit="1" customWidth="1"/>
    <col min="16135" max="16135" width="12.85546875" style="1" customWidth="1"/>
    <col min="16136" max="16136" width="10.7109375" style="1" customWidth="1"/>
    <col min="16137" max="16137" width="11" style="1" customWidth="1"/>
    <col min="16138" max="16138" width="12" style="1" customWidth="1"/>
    <col min="16139" max="16384" width="9.140625" style="1"/>
  </cols>
  <sheetData>
    <row r="1" spans="1:14" x14ac:dyDescent="0.2">
      <c r="A1" s="82" t="s">
        <v>164</v>
      </c>
      <c r="B1" s="82"/>
      <c r="C1" s="82"/>
      <c r="D1" s="82"/>
      <c r="E1" s="82"/>
      <c r="F1" s="82"/>
      <c r="G1" s="82"/>
      <c r="H1" s="82"/>
      <c r="I1" s="82"/>
      <c r="J1" s="20"/>
      <c r="K1" s="20"/>
      <c r="L1" s="20"/>
    </row>
    <row r="2" spans="1:14" x14ac:dyDescent="0.2">
      <c r="A2" s="82" t="s">
        <v>59</v>
      </c>
      <c r="B2" s="82"/>
      <c r="C2" s="82"/>
      <c r="D2" s="82"/>
      <c r="E2" s="82"/>
      <c r="F2" s="82"/>
      <c r="G2" s="82"/>
      <c r="H2" s="82"/>
      <c r="I2" s="82"/>
      <c r="J2" s="20"/>
      <c r="K2" s="20"/>
      <c r="L2" s="20"/>
    </row>
    <row r="3" spans="1:14" s="22" customFormat="1" x14ac:dyDescent="0.2">
      <c r="A3" s="82" t="s">
        <v>157</v>
      </c>
      <c r="B3" s="82"/>
      <c r="C3" s="82"/>
      <c r="D3" s="82"/>
      <c r="E3" s="82"/>
      <c r="F3" s="82"/>
      <c r="G3" s="82"/>
      <c r="H3" s="82"/>
      <c r="I3" s="82"/>
      <c r="J3" s="21"/>
      <c r="K3" s="21"/>
      <c r="L3" s="21"/>
    </row>
    <row r="4" spans="1:14" ht="13.5" thickBot="1" x14ac:dyDescent="0.25">
      <c r="A4" s="1"/>
      <c r="B4" s="1"/>
      <c r="C4" s="23"/>
      <c r="D4" s="23"/>
      <c r="E4" s="23"/>
      <c r="F4" s="23"/>
      <c r="G4" s="24"/>
      <c r="H4" s="23"/>
      <c r="I4" s="23"/>
    </row>
    <row r="5" spans="1:14" x14ac:dyDescent="0.2">
      <c r="A5" s="25"/>
      <c r="B5" s="90" t="s">
        <v>60</v>
      </c>
      <c r="C5" s="91"/>
      <c r="D5" s="92"/>
      <c r="E5" s="85" t="s">
        <v>62</v>
      </c>
      <c r="F5" s="88" t="s">
        <v>61</v>
      </c>
      <c r="G5" s="89"/>
      <c r="H5" s="89"/>
      <c r="I5" s="89"/>
    </row>
    <row r="6" spans="1:14" x14ac:dyDescent="0.2">
      <c r="A6" s="26" t="s">
        <v>0</v>
      </c>
      <c r="B6" s="93"/>
      <c r="C6" s="94"/>
      <c r="D6" s="92"/>
      <c r="E6" s="86"/>
      <c r="F6" s="95" t="s">
        <v>63</v>
      </c>
      <c r="G6" s="83" t="s">
        <v>64</v>
      </c>
      <c r="H6" s="83" t="s">
        <v>65</v>
      </c>
      <c r="I6" s="83" t="s">
        <v>66</v>
      </c>
    </row>
    <row r="7" spans="1:14" ht="12" customHeight="1" x14ac:dyDescent="0.2">
      <c r="A7" s="26" t="s">
        <v>67</v>
      </c>
      <c r="B7" s="93"/>
      <c r="C7" s="91"/>
      <c r="D7" s="92"/>
      <c r="E7" s="87"/>
      <c r="F7" s="96"/>
      <c r="G7" s="84"/>
      <c r="H7" s="84"/>
      <c r="I7" s="84"/>
    </row>
    <row r="8" spans="1:14" x14ac:dyDescent="0.2">
      <c r="A8" s="27"/>
      <c r="B8" s="104"/>
      <c r="C8" s="105"/>
      <c r="D8" s="106"/>
      <c r="E8" s="28"/>
      <c r="F8" s="72"/>
      <c r="G8" s="72"/>
      <c r="H8" s="72"/>
      <c r="I8" s="72"/>
      <c r="M8" s="9"/>
      <c r="N8" s="9"/>
    </row>
    <row r="9" spans="1:14" ht="11.25" customHeight="1" x14ac:dyDescent="0.2">
      <c r="A9" s="30"/>
      <c r="B9" s="107" t="s">
        <v>165</v>
      </c>
      <c r="C9" s="107"/>
      <c r="D9" s="107"/>
      <c r="E9" s="31"/>
      <c r="F9" s="32">
        <v>2545.8000000000002</v>
      </c>
      <c r="G9" s="32">
        <v>2373.1</v>
      </c>
      <c r="H9" s="32">
        <v>962.9</v>
      </c>
      <c r="I9" s="32">
        <v>2370</v>
      </c>
      <c r="J9" s="9"/>
      <c r="M9" s="9" t="e">
        <f>#REF!+#REF!+#REF!+#REF!</f>
        <v>#REF!</v>
      </c>
      <c r="N9" s="9" t="e">
        <f>#REF!+#REF!</f>
        <v>#REF!</v>
      </c>
    </row>
    <row r="10" spans="1:14" x14ac:dyDescent="0.2">
      <c r="A10" s="33"/>
      <c r="B10" s="108" t="s">
        <v>68</v>
      </c>
      <c r="C10" s="108"/>
      <c r="D10" s="108"/>
      <c r="E10" s="34">
        <f>SUM(F10:I10)</f>
        <v>285</v>
      </c>
      <c r="F10" s="35">
        <v>85</v>
      </c>
      <c r="G10" s="35">
        <v>62</v>
      </c>
      <c r="H10" s="35">
        <v>56</v>
      </c>
      <c r="I10" s="35">
        <v>82</v>
      </c>
      <c r="J10" s="9"/>
      <c r="M10" s="9" t="e">
        <f>#REF!+#REF!+#REF!+#REF!</f>
        <v>#REF!</v>
      </c>
      <c r="N10" s="9" t="e">
        <f>#REF!+#REF!</f>
        <v>#REF!</v>
      </c>
    </row>
    <row r="11" spans="1:14" ht="27" customHeight="1" x14ac:dyDescent="0.2">
      <c r="A11" s="36"/>
      <c r="B11" s="109" t="s">
        <v>69</v>
      </c>
      <c r="C11" s="109"/>
      <c r="D11" s="109"/>
      <c r="E11" s="37">
        <f t="shared" ref="E11:I11" si="0">E14+E24+E31+E40+E70</f>
        <v>1348938</v>
      </c>
      <c r="F11" s="37">
        <f t="shared" si="0"/>
        <v>418724.5</v>
      </c>
      <c r="G11" s="37">
        <f t="shared" si="0"/>
        <v>391771.5</v>
      </c>
      <c r="H11" s="37">
        <f t="shared" si="0"/>
        <v>148038</v>
      </c>
      <c r="I11" s="37">
        <f t="shared" si="0"/>
        <v>390404</v>
      </c>
      <c r="J11" s="9"/>
      <c r="M11" s="9" t="e">
        <f>#REF!+#REF!+#REF!+#REF!</f>
        <v>#REF!</v>
      </c>
      <c r="N11" s="9" t="e">
        <f>#REF!+#REF!</f>
        <v>#REF!</v>
      </c>
    </row>
    <row r="12" spans="1:14" ht="12.75" x14ac:dyDescent="0.2">
      <c r="A12" s="38"/>
      <c r="B12" s="97" t="s">
        <v>70</v>
      </c>
      <c r="C12" s="98"/>
      <c r="D12" s="99"/>
      <c r="E12" s="39"/>
      <c r="F12" s="40"/>
      <c r="G12" s="40"/>
      <c r="H12" s="40"/>
      <c r="I12" s="40"/>
      <c r="J12" s="9"/>
      <c r="M12" s="9" t="e">
        <f>#REF!+#REF!+#REF!+#REF!</f>
        <v>#REF!</v>
      </c>
      <c r="N12" s="9" t="e">
        <f>#REF!+#REF!</f>
        <v>#REF!</v>
      </c>
    </row>
    <row r="13" spans="1:14" ht="12.75" hidden="1" x14ac:dyDescent="0.2">
      <c r="A13" s="73"/>
      <c r="B13" s="110"/>
      <c r="C13" s="111"/>
      <c r="D13" s="112"/>
      <c r="E13" s="42"/>
      <c r="F13" s="40"/>
      <c r="G13" s="40"/>
      <c r="H13" s="40"/>
      <c r="I13" s="40"/>
      <c r="J13" s="9"/>
      <c r="M13" s="9" t="e">
        <f>#REF!+#REF!+#REF!+#REF!</f>
        <v>#REF!</v>
      </c>
      <c r="N13" s="9" t="e">
        <f>#REF!+#REF!</f>
        <v>#REF!</v>
      </c>
    </row>
    <row r="14" spans="1:14" ht="12.75" x14ac:dyDescent="0.2">
      <c r="A14" s="43" t="s">
        <v>71</v>
      </c>
      <c r="B14" s="113" t="s">
        <v>72</v>
      </c>
      <c r="C14" s="114"/>
      <c r="D14" s="115"/>
      <c r="E14" s="44">
        <f t="shared" ref="E14:E31" si="1">SUM(F14:I14)</f>
        <v>81833</v>
      </c>
      <c r="F14" s="44">
        <f>'1039'!I99-'1039'!I12</f>
        <v>15809.5</v>
      </c>
      <c r="G14" s="44">
        <f>'1342'!I99-'1342'!I13</f>
        <v>22734.5</v>
      </c>
      <c r="H14" s="44">
        <f>'1343'!I99</f>
        <v>10185</v>
      </c>
      <c r="I14" s="44">
        <f>'1344'!I99-'1344'!I13</f>
        <v>33104</v>
      </c>
      <c r="J14" s="9"/>
      <c r="M14" s="9" t="e">
        <f>#REF!+#REF!+#REF!+#REF!</f>
        <v>#REF!</v>
      </c>
      <c r="N14" s="9" t="e">
        <f>#REF!+#REF!</f>
        <v>#REF!</v>
      </c>
    </row>
    <row r="15" spans="1:14" ht="12.75" hidden="1" x14ac:dyDescent="0.2">
      <c r="A15" s="38"/>
      <c r="B15" s="116" t="s">
        <v>70</v>
      </c>
      <c r="C15" s="117"/>
      <c r="D15" s="118"/>
      <c r="E15" s="45">
        <f t="shared" si="1"/>
        <v>0</v>
      </c>
      <c r="F15" s="40"/>
      <c r="G15" s="40"/>
      <c r="H15" s="40"/>
      <c r="I15" s="40"/>
      <c r="J15" s="9"/>
      <c r="M15" s="9" t="e">
        <f>#REF!+#REF!+#REF!+#REF!</f>
        <v>#REF!</v>
      </c>
      <c r="N15" s="9" t="e">
        <f>#REF!+#REF!</f>
        <v>#REF!</v>
      </c>
    </row>
    <row r="16" spans="1:14" ht="12.75" hidden="1" x14ac:dyDescent="0.2">
      <c r="A16" s="73" t="s">
        <v>73</v>
      </c>
      <c r="B16" s="101" t="s">
        <v>74</v>
      </c>
      <c r="C16" s="102"/>
      <c r="D16" s="103"/>
      <c r="E16" s="45">
        <f t="shared" si="1"/>
        <v>0</v>
      </c>
      <c r="F16" s="40"/>
      <c r="G16" s="40"/>
      <c r="H16" s="40"/>
      <c r="I16" s="40"/>
      <c r="J16" s="9"/>
      <c r="M16" s="9" t="e">
        <f>#REF!+#REF!+#REF!+#REF!</f>
        <v>#REF!</v>
      </c>
      <c r="N16" s="9" t="e">
        <f>#REF!+#REF!</f>
        <v>#REF!</v>
      </c>
    </row>
    <row r="17" spans="1:14" ht="12.75" hidden="1" x14ac:dyDescent="0.2">
      <c r="A17" s="73" t="s">
        <v>73</v>
      </c>
      <c r="B17" s="101" t="s">
        <v>75</v>
      </c>
      <c r="C17" s="102"/>
      <c r="D17" s="103"/>
      <c r="E17" s="45" t="e">
        <f t="shared" si="1"/>
        <v>#REF!</v>
      </c>
      <c r="F17" s="42" t="e">
        <f>SUM(#REF!+#REF!+#REF!+#REF!+#REF!+#REF!+#REF!+#REF!+#REF!+#REF!+#REF!+#REF!)</f>
        <v>#REF!</v>
      </c>
      <c r="G17" s="42" t="e">
        <f>SUM(#REF!+#REF!+#REF!+#REF!+#REF!+#REF!+#REF!+#REF!+#REF!+#REF!+#REF!+#REF!)</f>
        <v>#REF!</v>
      </c>
      <c r="H17" s="42" t="e">
        <f>SUM(#REF!+#REF!+#REF!+#REF!+#REF!+#REF!+#REF!+#REF!+#REF!+#REF!+#REF!+#REF!)</f>
        <v>#REF!</v>
      </c>
      <c r="I17" s="42" t="e">
        <f>SUM(#REF!+#REF!+#REF!+#REF!+#REF!+#REF!+#REF!+#REF!+#REF!+#REF!+#REF!+#REF!)</f>
        <v>#REF!</v>
      </c>
      <c r="J17" s="9"/>
      <c r="K17" s="9"/>
      <c r="M17" s="9" t="e">
        <f>#REF!+#REF!+#REF!+#REF!</f>
        <v>#REF!</v>
      </c>
      <c r="N17" s="9" t="e">
        <f>#REF!+#REF!</f>
        <v>#REF!</v>
      </c>
    </row>
    <row r="18" spans="1:14" ht="12.75" hidden="1" x14ac:dyDescent="0.2">
      <c r="A18" s="73" t="s">
        <v>73</v>
      </c>
      <c r="B18" s="122" t="s">
        <v>76</v>
      </c>
      <c r="C18" s="123"/>
      <c r="D18" s="124"/>
      <c r="E18" s="45">
        <f t="shared" si="1"/>
        <v>0</v>
      </c>
      <c r="F18" s="42"/>
      <c r="G18" s="42"/>
      <c r="H18" s="42"/>
      <c r="I18" s="42"/>
      <c r="J18" s="9"/>
      <c r="M18" s="9" t="e">
        <f>#REF!+#REF!+#REF!+#REF!</f>
        <v>#REF!</v>
      </c>
      <c r="N18" s="9" t="e">
        <f>#REF!+#REF!</f>
        <v>#REF!</v>
      </c>
    </row>
    <row r="19" spans="1:14" ht="12.75" hidden="1" x14ac:dyDescent="0.2">
      <c r="A19" s="73" t="s">
        <v>73</v>
      </c>
      <c r="B19" s="122" t="s">
        <v>77</v>
      </c>
      <c r="C19" s="123"/>
      <c r="D19" s="124"/>
      <c r="E19" s="45">
        <f t="shared" si="1"/>
        <v>0</v>
      </c>
      <c r="F19" s="42"/>
      <c r="G19" s="42"/>
      <c r="H19" s="42"/>
      <c r="I19" s="42"/>
      <c r="J19" s="9"/>
      <c r="M19" s="9" t="e">
        <f>#REF!+#REF!+#REF!+#REF!</f>
        <v>#REF!</v>
      </c>
      <c r="N19" s="9" t="e">
        <f>#REF!+#REF!</f>
        <v>#REF!</v>
      </c>
    </row>
    <row r="20" spans="1:14" ht="12.75" hidden="1" x14ac:dyDescent="0.2">
      <c r="A20" s="73" t="s">
        <v>73</v>
      </c>
      <c r="B20" s="122" t="s">
        <v>78</v>
      </c>
      <c r="C20" s="123"/>
      <c r="D20" s="124"/>
      <c r="E20" s="45">
        <f t="shared" si="1"/>
        <v>0</v>
      </c>
      <c r="F20" s="42"/>
      <c r="G20" s="42"/>
      <c r="H20" s="42"/>
      <c r="I20" s="42"/>
      <c r="J20" s="9"/>
      <c r="M20" s="9" t="e">
        <f>#REF!+#REF!+#REF!+#REF!</f>
        <v>#REF!</v>
      </c>
      <c r="N20" s="9" t="e">
        <f>#REF!+#REF!</f>
        <v>#REF!</v>
      </c>
    </row>
    <row r="21" spans="1:14" ht="12.75" hidden="1" x14ac:dyDescent="0.2">
      <c r="A21" s="73" t="s">
        <v>73</v>
      </c>
      <c r="B21" s="125" t="s">
        <v>79</v>
      </c>
      <c r="C21" s="126"/>
      <c r="D21" s="127"/>
      <c r="E21" s="45">
        <f t="shared" si="1"/>
        <v>0</v>
      </c>
      <c r="F21" s="42"/>
      <c r="G21" s="42"/>
      <c r="H21" s="42"/>
      <c r="I21" s="42"/>
      <c r="J21" s="9"/>
      <c r="M21" s="9" t="e">
        <f>#REF!+#REF!+#REF!+#REF!</f>
        <v>#REF!</v>
      </c>
      <c r="N21" s="9" t="e">
        <f>#REF!+#REF!</f>
        <v>#REF!</v>
      </c>
    </row>
    <row r="22" spans="1:14" ht="12.75" hidden="1" x14ac:dyDescent="0.2">
      <c r="A22" s="73" t="s">
        <v>73</v>
      </c>
      <c r="B22" s="101" t="s">
        <v>80</v>
      </c>
      <c r="C22" s="102"/>
      <c r="D22" s="103"/>
      <c r="E22" s="45">
        <f t="shared" si="1"/>
        <v>0</v>
      </c>
      <c r="F22" s="42"/>
      <c r="G22" s="42"/>
      <c r="H22" s="42"/>
      <c r="I22" s="42"/>
      <c r="J22" s="9"/>
      <c r="M22" s="9" t="e">
        <f>#REF!+#REF!+#REF!+#REF!</f>
        <v>#REF!</v>
      </c>
      <c r="N22" s="9" t="e">
        <f>#REF!+#REF!</f>
        <v>#REF!</v>
      </c>
    </row>
    <row r="23" spans="1:14" ht="12.75" hidden="1" x14ac:dyDescent="0.2">
      <c r="A23" s="73"/>
      <c r="B23" s="110"/>
      <c r="C23" s="111"/>
      <c r="D23" s="112"/>
      <c r="E23" s="45">
        <f t="shared" si="1"/>
        <v>0</v>
      </c>
      <c r="F23" s="42"/>
      <c r="G23" s="42"/>
      <c r="H23" s="42"/>
      <c r="I23" s="42"/>
      <c r="J23" s="9"/>
      <c r="M23" s="9" t="e">
        <f>#REF!+#REF!+#REF!+#REF!</f>
        <v>#REF!</v>
      </c>
      <c r="N23" s="9" t="e">
        <f>#REF!+#REF!</f>
        <v>#REF!</v>
      </c>
    </row>
    <row r="24" spans="1:14" ht="12.75" hidden="1" x14ac:dyDescent="0.2">
      <c r="A24" s="43" t="s">
        <v>81</v>
      </c>
      <c r="B24" s="128" t="s">
        <v>82</v>
      </c>
      <c r="C24" s="129"/>
      <c r="D24" s="130"/>
      <c r="E24" s="46">
        <f t="shared" si="1"/>
        <v>0</v>
      </c>
      <c r="F24" s="44">
        <f t="shared" ref="F24:I24" si="2">SUM(F26:F28)</f>
        <v>0</v>
      </c>
      <c r="G24" s="44">
        <f t="shared" si="2"/>
        <v>0</v>
      </c>
      <c r="H24" s="44">
        <f t="shared" si="2"/>
        <v>0</v>
      </c>
      <c r="I24" s="44">
        <f t="shared" si="2"/>
        <v>0</v>
      </c>
      <c r="J24" s="9"/>
      <c r="M24" s="9" t="e">
        <f>#REF!+#REF!+#REF!+#REF!</f>
        <v>#REF!</v>
      </c>
      <c r="N24" s="9" t="e">
        <f>#REF!+#REF!</f>
        <v>#REF!</v>
      </c>
    </row>
    <row r="25" spans="1:14" ht="12.75" hidden="1" x14ac:dyDescent="0.2">
      <c r="A25" s="38"/>
      <c r="B25" s="116" t="s">
        <v>70</v>
      </c>
      <c r="C25" s="117"/>
      <c r="D25" s="118"/>
      <c r="E25" s="45">
        <f t="shared" si="1"/>
        <v>0</v>
      </c>
      <c r="F25" s="40"/>
      <c r="G25" s="40"/>
      <c r="H25" s="40"/>
      <c r="I25" s="40"/>
      <c r="J25" s="9"/>
      <c r="M25" s="9" t="e">
        <f>#REF!+#REF!+#REF!+#REF!</f>
        <v>#REF!</v>
      </c>
      <c r="N25" s="9" t="e">
        <f>#REF!+#REF!</f>
        <v>#REF!</v>
      </c>
    </row>
    <row r="26" spans="1:14" ht="12.75" hidden="1" x14ac:dyDescent="0.2">
      <c r="A26" s="73" t="s">
        <v>73</v>
      </c>
      <c r="B26" s="131" t="s">
        <v>83</v>
      </c>
      <c r="C26" s="132"/>
      <c r="D26" s="133"/>
      <c r="E26" s="45">
        <f t="shared" si="1"/>
        <v>0</v>
      </c>
      <c r="F26" s="40"/>
      <c r="G26" s="40"/>
      <c r="H26" s="40"/>
      <c r="I26" s="40"/>
      <c r="J26" s="9"/>
      <c r="M26" s="9" t="e">
        <f>#REF!+#REF!+#REF!+#REF!</f>
        <v>#REF!</v>
      </c>
      <c r="N26" s="9" t="e">
        <f>#REF!+#REF!</f>
        <v>#REF!</v>
      </c>
    </row>
    <row r="27" spans="1:14" ht="12.75" hidden="1" x14ac:dyDescent="0.2">
      <c r="A27" s="73" t="s">
        <v>73</v>
      </c>
      <c r="B27" s="131" t="s">
        <v>84</v>
      </c>
      <c r="C27" s="132"/>
      <c r="D27" s="133"/>
      <c r="E27" s="45">
        <f t="shared" si="1"/>
        <v>0</v>
      </c>
      <c r="F27" s="40"/>
      <c r="G27" s="40"/>
      <c r="H27" s="40"/>
      <c r="I27" s="40"/>
      <c r="J27" s="9"/>
      <c r="M27" s="9" t="e">
        <f>#REF!+#REF!+#REF!+#REF!</f>
        <v>#REF!</v>
      </c>
      <c r="N27" s="9" t="e">
        <f>#REF!+#REF!</f>
        <v>#REF!</v>
      </c>
    </row>
    <row r="28" spans="1:14" ht="12.75" hidden="1" x14ac:dyDescent="0.2">
      <c r="A28" s="73" t="s">
        <v>73</v>
      </c>
      <c r="B28" s="119"/>
      <c r="C28" s="120"/>
      <c r="D28" s="121"/>
      <c r="E28" s="45">
        <f t="shared" si="1"/>
        <v>0</v>
      </c>
      <c r="F28" s="40"/>
      <c r="G28" s="40"/>
      <c r="H28" s="40"/>
      <c r="I28" s="40"/>
      <c r="J28" s="9"/>
      <c r="M28" s="9" t="e">
        <f>#REF!+#REF!+#REF!+#REF!</f>
        <v>#REF!</v>
      </c>
      <c r="N28" s="9" t="e">
        <f>#REF!+#REF!</f>
        <v>#REF!</v>
      </c>
    </row>
    <row r="29" spans="1:14" ht="12.75" hidden="1" x14ac:dyDescent="0.2">
      <c r="A29" s="73" t="s">
        <v>73</v>
      </c>
      <c r="B29" s="119"/>
      <c r="C29" s="120"/>
      <c r="D29" s="121"/>
      <c r="E29" s="45">
        <f t="shared" si="1"/>
        <v>0</v>
      </c>
      <c r="F29" s="40"/>
      <c r="G29" s="40"/>
      <c r="H29" s="40"/>
      <c r="I29" s="40"/>
      <c r="J29" s="9"/>
      <c r="M29" s="9" t="e">
        <f>#REF!+#REF!+#REF!+#REF!</f>
        <v>#REF!</v>
      </c>
      <c r="N29" s="9" t="e">
        <f>#REF!+#REF!</f>
        <v>#REF!</v>
      </c>
    </row>
    <row r="30" spans="1:14" ht="12.75" hidden="1" x14ac:dyDescent="0.2">
      <c r="A30" s="73"/>
      <c r="B30" s="101"/>
      <c r="C30" s="102"/>
      <c r="D30" s="103"/>
      <c r="E30" s="45">
        <f t="shared" si="1"/>
        <v>0</v>
      </c>
      <c r="F30" s="40"/>
      <c r="G30" s="40"/>
      <c r="H30" s="40"/>
      <c r="I30" s="40"/>
      <c r="J30" s="9"/>
      <c r="M30" s="9" t="e">
        <f>#REF!+#REF!+#REF!+#REF!</f>
        <v>#REF!</v>
      </c>
      <c r="N30" s="9" t="e">
        <f>#REF!+#REF!</f>
        <v>#REF!</v>
      </c>
    </row>
    <row r="31" spans="1:14" ht="12.75" x14ac:dyDescent="0.2">
      <c r="A31" s="43" t="s">
        <v>85</v>
      </c>
      <c r="B31" s="113" t="s">
        <v>86</v>
      </c>
      <c r="C31" s="114"/>
      <c r="D31" s="115"/>
      <c r="E31" s="44">
        <f t="shared" si="1"/>
        <v>1063931</v>
      </c>
      <c r="F31" s="44">
        <f t="shared" ref="F31:I31" si="3">SUM(F33,F38)</f>
        <v>336771</v>
      </c>
      <c r="G31" s="44">
        <f t="shared" si="3"/>
        <v>307870</v>
      </c>
      <c r="H31" s="44">
        <f t="shared" si="3"/>
        <v>115000</v>
      </c>
      <c r="I31" s="44">
        <f t="shared" si="3"/>
        <v>304290</v>
      </c>
      <c r="J31" s="9"/>
      <c r="M31" s="9" t="e">
        <f>#REF!+#REF!+#REF!+#REF!</f>
        <v>#REF!</v>
      </c>
      <c r="N31" s="9" t="e">
        <f>#REF!+#REF!</f>
        <v>#REF!</v>
      </c>
    </row>
    <row r="32" spans="1:14" ht="12.75" x14ac:dyDescent="0.2">
      <c r="A32" s="38"/>
      <c r="B32" s="97" t="s">
        <v>70</v>
      </c>
      <c r="C32" s="98"/>
      <c r="D32" s="99"/>
      <c r="E32" s="45"/>
      <c r="F32" s="40"/>
      <c r="G32" s="40"/>
      <c r="H32" s="40"/>
      <c r="I32" s="40"/>
      <c r="J32" s="9"/>
      <c r="M32" s="9" t="e">
        <f>#REF!+#REF!+#REF!+#REF!</f>
        <v>#REF!</v>
      </c>
      <c r="N32" s="9" t="e">
        <f>#REF!+#REF!</f>
        <v>#REF!</v>
      </c>
    </row>
    <row r="33" spans="1:14" ht="12.75" x14ac:dyDescent="0.2">
      <c r="A33" s="38"/>
      <c r="B33" s="134" t="s">
        <v>87</v>
      </c>
      <c r="C33" s="135"/>
      <c r="D33" s="136"/>
      <c r="E33" s="64">
        <f t="shared" ref="E33:E38" si="4">SUM(F33:I33)</f>
        <v>752676</v>
      </c>
      <c r="F33" s="64">
        <f>SUM(F34:F37)</f>
        <v>231936</v>
      </c>
      <c r="G33" s="64">
        <f t="shared" ref="G33:I33" si="5">SUM(G34:G37)</f>
        <v>219790</v>
      </c>
      <c r="H33" s="64">
        <f t="shared" si="5"/>
        <v>81360</v>
      </c>
      <c r="I33" s="64">
        <f t="shared" si="5"/>
        <v>219590</v>
      </c>
      <c r="J33" s="9"/>
      <c r="M33" s="9" t="e">
        <f>#REF!+#REF!+#REF!+#REF!</f>
        <v>#REF!</v>
      </c>
      <c r="N33" s="9" t="e">
        <f>#REF!+#REF!</f>
        <v>#REF!</v>
      </c>
    </row>
    <row r="34" spans="1:14" ht="12.75" x14ac:dyDescent="0.2">
      <c r="A34" s="38" t="s">
        <v>88</v>
      </c>
      <c r="B34" s="131" t="s">
        <v>89</v>
      </c>
      <c r="C34" s="132"/>
      <c r="D34" s="133"/>
      <c r="E34" s="45">
        <f t="shared" si="4"/>
        <v>304736</v>
      </c>
      <c r="F34" s="42">
        <v>94036</v>
      </c>
      <c r="G34" s="42">
        <v>87600</v>
      </c>
      <c r="H34" s="42">
        <v>35560</v>
      </c>
      <c r="I34" s="42">
        <v>87540</v>
      </c>
      <c r="J34" s="9"/>
      <c r="M34" s="9" t="e">
        <f>#REF!+#REF!+#REF!+#REF!</f>
        <v>#REF!</v>
      </c>
      <c r="N34" s="9" t="e">
        <f>#REF!+#REF!</f>
        <v>#REF!</v>
      </c>
    </row>
    <row r="35" spans="1:14" ht="12.75" x14ac:dyDescent="0.2">
      <c r="A35" s="38" t="s">
        <v>88</v>
      </c>
      <c r="B35" s="131" t="s">
        <v>90</v>
      </c>
      <c r="C35" s="132"/>
      <c r="D35" s="133"/>
      <c r="E35" s="45">
        <f t="shared" si="4"/>
        <v>148305</v>
      </c>
      <c r="F35" s="42">
        <v>45755</v>
      </c>
      <c r="G35" s="42">
        <v>42650</v>
      </c>
      <c r="H35" s="42">
        <v>17300</v>
      </c>
      <c r="I35" s="42">
        <v>42600</v>
      </c>
      <c r="J35" s="9"/>
      <c r="M35" s="9" t="e">
        <f>#REF!+#REF!+#REF!+#REF!</f>
        <v>#REF!</v>
      </c>
      <c r="N35" s="9" t="e">
        <f>#REF!+#REF!</f>
        <v>#REF!</v>
      </c>
    </row>
    <row r="36" spans="1:14" ht="12.75" x14ac:dyDescent="0.2">
      <c r="A36" s="38" t="s">
        <v>88</v>
      </c>
      <c r="B36" s="131" t="s">
        <v>91</v>
      </c>
      <c r="C36" s="132"/>
      <c r="D36" s="133"/>
      <c r="E36" s="45">
        <f t="shared" si="4"/>
        <v>232985</v>
      </c>
      <c r="F36" s="42">
        <v>64195</v>
      </c>
      <c r="G36" s="42">
        <v>70190</v>
      </c>
      <c r="H36" s="42">
        <v>28500</v>
      </c>
      <c r="I36" s="42">
        <v>70100</v>
      </c>
      <c r="J36" s="9"/>
      <c r="M36" s="9" t="e">
        <f>#REF!+#REF!+#REF!+#REF!</f>
        <v>#REF!</v>
      </c>
      <c r="N36" s="9" t="e">
        <f>#REF!+#REF!</f>
        <v>#REF!</v>
      </c>
    </row>
    <row r="37" spans="1:14" ht="12.75" x14ac:dyDescent="0.2">
      <c r="A37" s="38" t="s">
        <v>88</v>
      </c>
      <c r="B37" s="131" t="s">
        <v>92</v>
      </c>
      <c r="C37" s="132"/>
      <c r="D37" s="133"/>
      <c r="E37" s="45">
        <f t="shared" si="4"/>
        <v>66650</v>
      </c>
      <c r="F37" s="42">
        <f>'1039'!I12</f>
        <v>27950</v>
      </c>
      <c r="G37" s="42">
        <f>'1342'!I13</f>
        <v>19350</v>
      </c>
      <c r="H37" s="42"/>
      <c r="I37" s="42">
        <f>'1344'!I13</f>
        <v>19350</v>
      </c>
      <c r="J37" s="15"/>
      <c r="M37" s="9" t="e">
        <f>#REF!+#REF!+#REF!+#REF!</f>
        <v>#REF!</v>
      </c>
      <c r="N37" s="9" t="e">
        <f>#REF!+#REF!</f>
        <v>#REF!</v>
      </c>
    </row>
    <row r="38" spans="1:14" ht="12.75" x14ac:dyDescent="0.2">
      <c r="A38" s="38" t="s">
        <v>88</v>
      </c>
      <c r="B38" s="134" t="s">
        <v>93</v>
      </c>
      <c r="C38" s="135"/>
      <c r="D38" s="136"/>
      <c r="E38" s="64">
        <f t="shared" si="4"/>
        <v>311255</v>
      </c>
      <c r="F38" s="64">
        <v>104835</v>
      </c>
      <c r="G38" s="64">
        <v>88080</v>
      </c>
      <c r="H38" s="64">
        <v>33640</v>
      </c>
      <c r="I38" s="64">
        <v>84700</v>
      </c>
      <c r="J38" s="9"/>
      <c r="M38" s="9" t="e">
        <f>#REF!+#REF!+#REF!+#REF!</f>
        <v>#REF!</v>
      </c>
      <c r="N38" s="9" t="e">
        <f>#REF!+#REF!</f>
        <v>#REF!</v>
      </c>
    </row>
    <row r="39" spans="1:14" ht="12.75" hidden="1" x14ac:dyDescent="0.2">
      <c r="A39" s="73" t="s">
        <v>88</v>
      </c>
      <c r="B39" s="101" t="s">
        <v>94</v>
      </c>
      <c r="C39" s="102"/>
      <c r="D39" s="103"/>
      <c r="E39" s="45"/>
      <c r="F39" s="42"/>
      <c r="G39" s="42"/>
      <c r="H39" s="42"/>
      <c r="I39" s="42"/>
      <c r="J39" s="9"/>
      <c r="M39" s="9" t="e">
        <f>#REF!+#REF!+#REF!+#REF!</f>
        <v>#REF!</v>
      </c>
      <c r="N39" s="9" t="e">
        <f>#REF!+#REF!</f>
        <v>#REF!</v>
      </c>
    </row>
    <row r="40" spans="1:14" ht="12.75" x14ac:dyDescent="0.2">
      <c r="A40" s="43" t="s">
        <v>95</v>
      </c>
      <c r="B40" s="137" t="s">
        <v>96</v>
      </c>
      <c r="C40" s="138"/>
      <c r="D40" s="139"/>
      <c r="E40" s="44">
        <f>SUM(F40:I40)</f>
        <v>192114</v>
      </c>
      <c r="F40" s="44">
        <f t="shared" ref="F40:I40" si="6">SUM(F42:F69)</f>
        <v>62734</v>
      </c>
      <c r="G40" s="44">
        <f t="shared" si="6"/>
        <v>57982</v>
      </c>
      <c r="H40" s="44">
        <f t="shared" si="6"/>
        <v>21568</v>
      </c>
      <c r="I40" s="44">
        <f t="shared" si="6"/>
        <v>49830</v>
      </c>
      <c r="J40" s="9"/>
      <c r="M40" s="9" t="e">
        <f>#REF!+#REF!+#REF!+#REF!</f>
        <v>#REF!</v>
      </c>
      <c r="N40" s="9" t="e">
        <f>#REF!+#REF!</f>
        <v>#REF!</v>
      </c>
    </row>
    <row r="41" spans="1:14" ht="12.75" hidden="1" x14ac:dyDescent="0.2">
      <c r="A41" s="38"/>
      <c r="B41" s="97" t="s">
        <v>70</v>
      </c>
      <c r="C41" s="98"/>
      <c r="D41" s="99"/>
      <c r="E41" s="45"/>
      <c r="F41" s="42"/>
      <c r="G41" s="42"/>
      <c r="H41" s="42"/>
      <c r="I41" s="42"/>
      <c r="J41" s="9"/>
      <c r="M41" s="9" t="e">
        <f>#REF!+#REF!+#REF!+#REF!</f>
        <v>#REF!</v>
      </c>
      <c r="N41" s="9" t="e">
        <f>#REF!+#REF!</f>
        <v>#REF!</v>
      </c>
    </row>
    <row r="42" spans="1:14" ht="12.75" hidden="1" x14ac:dyDescent="0.2">
      <c r="A42" s="73" t="s">
        <v>73</v>
      </c>
      <c r="B42" s="131" t="s">
        <v>97</v>
      </c>
      <c r="C42" s="132"/>
      <c r="D42" s="133"/>
      <c r="E42" s="45"/>
      <c r="F42" s="42"/>
      <c r="G42" s="42"/>
      <c r="H42" s="42"/>
      <c r="I42" s="42"/>
      <c r="J42" s="9"/>
      <c r="M42" s="9" t="e">
        <f>#REF!+#REF!+#REF!+#REF!</f>
        <v>#REF!</v>
      </c>
      <c r="N42" s="9" t="e">
        <f>#REF!+#REF!</f>
        <v>#REF!</v>
      </c>
    </row>
    <row r="43" spans="1:14" ht="12.75" hidden="1" x14ac:dyDescent="0.2">
      <c r="A43" s="73" t="s">
        <v>73</v>
      </c>
      <c r="B43" s="131" t="s">
        <v>98</v>
      </c>
      <c r="C43" s="132"/>
      <c r="D43" s="133"/>
      <c r="E43" s="45"/>
      <c r="F43" s="42"/>
      <c r="G43" s="42"/>
      <c r="H43" s="42"/>
      <c r="I43" s="42"/>
      <c r="J43" s="9"/>
      <c r="M43" s="9" t="e">
        <f>#REF!+#REF!+#REF!+#REF!</f>
        <v>#REF!</v>
      </c>
      <c r="N43" s="9" t="e">
        <f>#REF!+#REF!</f>
        <v>#REF!</v>
      </c>
    </row>
    <row r="44" spans="1:14" ht="12.75" hidden="1" x14ac:dyDescent="0.2">
      <c r="A44" s="73" t="s">
        <v>99</v>
      </c>
      <c r="B44" s="131" t="s">
        <v>100</v>
      </c>
      <c r="C44" s="132"/>
      <c r="D44" s="133"/>
      <c r="E44" s="45"/>
      <c r="F44" s="42"/>
      <c r="G44" s="42"/>
      <c r="H44" s="42"/>
      <c r="I44" s="42"/>
      <c r="J44" s="9"/>
      <c r="M44" s="9" t="e">
        <f>#REF!+#REF!+#REF!+#REF!</f>
        <v>#REF!</v>
      </c>
      <c r="N44" s="9" t="e">
        <f>#REF!+#REF!</f>
        <v>#REF!</v>
      </c>
    </row>
    <row r="45" spans="1:14" ht="12.75" x14ac:dyDescent="0.2">
      <c r="A45" s="73" t="s">
        <v>99</v>
      </c>
      <c r="B45" s="131" t="s">
        <v>101</v>
      </c>
      <c r="C45" s="132"/>
      <c r="D45" s="133"/>
      <c r="E45" s="45">
        <f>SUM(F45:I45)</f>
        <v>5840</v>
      </c>
      <c r="F45" s="42">
        <v>2050</v>
      </c>
      <c r="G45" s="42">
        <v>1895</v>
      </c>
      <c r="H45" s="42"/>
      <c r="I45" s="42">
        <v>1895</v>
      </c>
      <c r="J45" s="9"/>
      <c r="M45" s="9" t="e">
        <f>#REF!+#REF!+#REF!+#REF!</f>
        <v>#REF!</v>
      </c>
      <c r="N45" s="9" t="e">
        <f>#REF!+#REF!</f>
        <v>#REF!</v>
      </c>
    </row>
    <row r="46" spans="1:14" ht="12.75" x14ac:dyDescent="0.2">
      <c r="A46" s="73" t="s">
        <v>99</v>
      </c>
      <c r="B46" s="131" t="s">
        <v>102</v>
      </c>
      <c r="C46" s="132"/>
      <c r="D46" s="133"/>
      <c r="E46" s="45">
        <f>SUM(F46:I46)</f>
        <v>1569</v>
      </c>
      <c r="F46" s="42">
        <v>485</v>
      </c>
      <c r="G46" s="42">
        <v>452</v>
      </c>
      <c r="H46" s="42">
        <v>180</v>
      </c>
      <c r="I46" s="42">
        <v>452</v>
      </c>
      <c r="J46" s="9"/>
      <c r="M46" s="9" t="e">
        <f>#REF!+#REF!+#REF!+#REF!</f>
        <v>#REF!</v>
      </c>
      <c r="N46" s="9" t="e">
        <f>#REF!+#REF!</f>
        <v>#REF!</v>
      </c>
    </row>
    <row r="47" spans="1:14" ht="12.75" x14ac:dyDescent="0.2">
      <c r="A47" s="73" t="s">
        <v>99</v>
      </c>
      <c r="B47" s="131" t="s">
        <v>103</v>
      </c>
      <c r="C47" s="132"/>
      <c r="D47" s="133"/>
      <c r="E47" s="45">
        <f>SUM(F47:I47)</f>
        <v>805</v>
      </c>
      <c r="F47" s="42">
        <v>250</v>
      </c>
      <c r="G47" s="42">
        <v>230</v>
      </c>
      <c r="H47" s="42">
        <v>95</v>
      </c>
      <c r="I47" s="42">
        <v>230</v>
      </c>
      <c r="J47" s="9"/>
      <c r="M47" s="9" t="e">
        <f>#REF!+#REF!+#REF!+#REF!</f>
        <v>#REF!</v>
      </c>
      <c r="N47" s="9" t="e">
        <f>#REF!+#REF!</f>
        <v>#REF!</v>
      </c>
    </row>
    <row r="48" spans="1:14" ht="12.75" hidden="1" x14ac:dyDescent="0.2">
      <c r="A48" s="73" t="s">
        <v>99</v>
      </c>
      <c r="B48" s="131" t="s">
        <v>104</v>
      </c>
      <c r="C48" s="132"/>
      <c r="D48" s="133"/>
      <c r="E48" s="45"/>
      <c r="F48" s="42"/>
      <c r="G48" s="42"/>
      <c r="H48" s="42"/>
      <c r="I48" s="42"/>
      <c r="J48" s="9"/>
      <c r="M48" s="9" t="e">
        <f>#REF!+#REF!+#REF!+#REF!</f>
        <v>#REF!</v>
      </c>
      <c r="N48" s="9" t="e">
        <f>#REF!+#REF!</f>
        <v>#REF!</v>
      </c>
    </row>
    <row r="49" spans="1:14" ht="12.75" x14ac:dyDescent="0.2">
      <c r="A49" s="73" t="s">
        <v>99</v>
      </c>
      <c r="B49" s="131" t="s">
        <v>105</v>
      </c>
      <c r="C49" s="132"/>
      <c r="D49" s="133"/>
      <c r="E49" s="45">
        <f>SUM(F49:I49)</f>
        <v>18700</v>
      </c>
      <c r="F49" s="42">
        <v>5800</v>
      </c>
      <c r="G49" s="42">
        <v>4230</v>
      </c>
      <c r="H49" s="42">
        <v>3640</v>
      </c>
      <c r="I49" s="42">
        <v>5030</v>
      </c>
      <c r="J49" s="9"/>
      <c r="M49" s="9" t="e">
        <f>#REF!+#REF!+#REF!+#REF!</f>
        <v>#REF!</v>
      </c>
      <c r="N49" s="9" t="e">
        <f>#REF!+#REF!</f>
        <v>#REF!</v>
      </c>
    </row>
    <row r="50" spans="1:14" ht="12.75" hidden="1" x14ac:dyDescent="0.2">
      <c r="A50" s="73" t="s">
        <v>73</v>
      </c>
      <c r="B50" s="131" t="s">
        <v>106</v>
      </c>
      <c r="C50" s="132"/>
      <c r="D50" s="133"/>
      <c r="E50" s="45"/>
      <c r="F50" s="42"/>
      <c r="G50" s="42"/>
      <c r="H50" s="42"/>
      <c r="I50" s="42"/>
      <c r="J50" s="9"/>
      <c r="M50" s="9" t="e">
        <f>#REF!+#REF!+#REF!+#REF!</f>
        <v>#REF!</v>
      </c>
      <c r="N50" s="9" t="e">
        <f>#REF!+#REF!</f>
        <v>#REF!</v>
      </c>
    </row>
    <row r="51" spans="1:14" ht="12.75" hidden="1" x14ac:dyDescent="0.2">
      <c r="A51" s="73" t="s">
        <v>99</v>
      </c>
      <c r="B51" s="131" t="s">
        <v>107</v>
      </c>
      <c r="C51" s="132"/>
      <c r="D51" s="133"/>
      <c r="E51" s="45"/>
      <c r="F51" s="42"/>
      <c r="G51" s="42"/>
      <c r="H51" s="42"/>
      <c r="I51" s="42"/>
      <c r="J51" s="9"/>
      <c r="M51" s="9" t="e">
        <f>#REF!+#REF!+#REF!+#REF!</f>
        <v>#REF!</v>
      </c>
      <c r="N51" s="9" t="e">
        <f>#REF!+#REF!</f>
        <v>#REF!</v>
      </c>
    </row>
    <row r="52" spans="1:14" ht="12.75" hidden="1" x14ac:dyDescent="0.2">
      <c r="A52" s="73" t="s">
        <v>99</v>
      </c>
      <c r="B52" s="131" t="s">
        <v>108</v>
      </c>
      <c r="C52" s="132"/>
      <c r="D52" s="133"/>
      <c r="E52" s="45"/>
      <c r="F52" s="42"/>
      <c r="G52" s="42"/>
      <c r="H52" s="42"/>
      <c r="I52" s="42"/>
      <c r="J52" s="9"/>
      <c r="M52" s="9" t="e">
        <f>#REF!+#REF!+#REF!+#REF!</f>
        <v>#REF!</v>
      </c>
      <c r="N52" s="9" t="e">
        <f>#REF!+#REF!</f>
        <v>#REF!</v>
      </c>
    </row>
    <row r="53" spans="1:14" ht="12.75" x14ac:dyDescent="0.2">
      <c r="A53" s="73" t="s">
        <v>73</v>
      </c>
      <c r="B53" s="131" t="s">
        <v>156</v>
      </c>
      <c r="C53" s="132"/>
      <c r="D53" s="133"/>
      <c r="E53" s="45">
        <f>SUM(F53:I53)</f>
        <v>840</v>
      </c>
      <c r="F53" s="42">
        <v>260</v>
      </c>
      <c r="G53" s="42">
        <v>240</v>
      </c>
      <c r="H53" s="42">
        <v>100</v>
      </c>
      <c r="I53" s="42">
        <v>240</v>
      </c>
      <c r="J53" s="9"/>
      <c r="M53" s="9" t="e">
        <f>#REF!+#REF!+#REF!+#REF!</f>
        <v>#REF!</v>
      </c>
      <c r="N53" s="9" t="e">
        <f>#REF!+#REF!</f>
        <v>#REF!</v>
      </c>
    </row>
    <row r="54" spans="1:14" ht="12.75" hidden="1" x14ac:dyDescent="0.2">
      <c r="A54" s="73" t="s">
        <v>73</v>
      </c>
      <c r="B54" s="101" t="s">
        <v>109</v>
      </c>
      <c r="C54" s="102"/>
      <c r="D54" s="103"/>
      <c r="E54" s="45"/>
      <c r="F54" s="42"/>
      <c r="G54" s="42"/>
      <c r="H54" s="42"/>
      <c r="I54" s="42"/>
      <c r="J54" s="9"/>
      <c r="M54" s="9" t="e">
        <f>#REF!+#REF!+#REF!+#REF!</f>
        <v>#REF!</v>
      </c>
      <c r="N54" s="9" t="e">
        <f>#REF!+#REF!</f>
        <v>#REF!</v>
      </c>
    </row>
    <row r="55" spans="1:14" ht="12.75" x14ac:dyDescent="0.2">
      <c r="A55" s="73" t="s">
        <v>73</v>
      </c>
      <c r="B55" s="101" t="s">
        <v>110</v>
      </c>
      <c r="C55" s="102"/>
      <c r="D55" s="103"/>
      <c r="E55" s="45">
        <f t="shared" ref="E55:E64" si="7">SUM(F55:I55)</f>
        <v>41634</v>
      </c>
      <c r="F55" s="42">
        <v>12844</v>
      </c>
      <c r="G55" s="42">
        <v>11970</v>
      </c>
      <c r="H55" s="42">
        <v>4860</v>
      </c>
      <c r="I55" s="42">
        <v>11960</v>
      </c>
      <c r="J55" s="9"/>
      <c r="M55" s="9" t="e">
        <f>#REF!+#REF!+#REF!+#REF!</f>
        <v>#REF!</v>
      </c>
      <c r="N55" s="9" t="e">
        <f>#REF!+#REF!</f>
        <v>#REF!</v>
      </c>
    </row>
    <row r="56" spans="1:14" ht="12.75" x14ac:dyDescent="0.2">
      <c r="A56" s="73" t="s">
        <v>73</v>
      </c>
      <c r="B56" s="101" t="s">
        <v>174</v>
      </c>
      <c r="C56" s="102"/>
      <c r="D56" s="103"/>
      <c r="E56" s="45">
        <f t="shared" si="7"/>
        <v>3000</v>
      </c>
      <c r="F56" s="42">
        <v>1000</v>
      </c>
      <c r="G56" s="42">
        <v>1000</v>
      </c>
      <c r="H56" s="42"/>
      <c r="I56" s="42">
        <v>1000</v>
      </c>
      <c r="J56" s="9"/>
      <c r="M56" s="9" t="e">
        <f>#REF!+#REF!+#REF!+#REF!</f>
        <v>#REF!</v>
      </c>
      <c r="N56" s="9" t="e">
        <f>#REF!+#REF!</f>
        <v>#REF!</v>
      </c>
    </row>
    <row r="57" spans="1:14" ht="12.75" x14ac:dyDescent="0.2">
      <c r="A57" s="73" t="s">
        <v>73</v>
      </c>
      <c r="B57" s="101" t="s">
        <v>159</v>
      </c>
      <c r="C57" s="102"/>
      <c r="D57" s="103"/>
      <c r="E57" s="45">
        <f t="shared" si="7"/>
        <v>18224</v>
      </c>
      <c r="F57" s="42">
        <v>9112</v>
      </c>
      <c r="G57" s="42">
        <v>9112</v>
      </c>
      <c r="H57" s="42"/>
      <c r="I57" s="42"/>
      <c r="J57" s="9"/>
      <c r="M57" s="9"/>
      <c r="N57" s="9"/>
    </row>
    <row r="58" spans="1:14" ht="24.75" customHeight="1" x14ac:dyDescent="0.2">
      <c r="A58" s="73" t="s">
        <v>73</v>
      </c>
      <c r="B58" s="125" t="s">
        <v>161</v>
      </c>
      <c r="C58" s="126"/>
      <c r="D58" s="127"/>
      <c r="E58" s="45">
        <f t="shared" si="7"/>
        <v>5332</v>
      </c>
      <c r="F58" s="42">
        <v>1333</v>
      </c>
      <c r="G58" s="42">
        <v>1333</v>
      </c>
      <c r="H58" s="42">
        <v>1333</v>
      </c>
      <c r="I58" s="42">
        <v>1333</v>
      </c>
      <c r="J58" s="9"/>
      <c r="M58" s="9"/>
      <c r="N58" s="9"/>
    </row>
    <row r="59" spans="1:14" ht="25.5" customHeight="1" x14ac:dyDescent="0.2">
      <c r="A59" s="73" t="s">
        <v>73</v>
      </c>
      <c r="B59" s="125" t="s">
        <v>160</v>
      </c>
      <c r="C59" s="126"/>
      <c r="D59" s="127"/>
      <c r="E59" s="45">
        <f t="shared" si="7"/>
        <v>10000</v>
      </c>
      <c r="F59" s="42">
        <v>3000</v>
      </c>
      <c r="G59" s="42">
        <v>3000</v>
      </c>
      <c r="H59" s="42">
        <v>1000</v>
      </c>
      <c r="I59" s="42">
        <v>3000</v>
      </c>
      <c r="J59" s="9"/>
      <c r="M59" s="9" t="e">
        <f>#REF!+#REF!+#REF!+#REF!</f>
        <v>#REF!</v>
      </c>
      <c r="N59" s="9" t="e">
        <f>#REF!+#REF!</f>
        <v>#REF!</v>
      </c>
    </row>
    <row r="60" spans="1:14" ht="12.75" hidden="1" x14ac:dyDescent="0.2">
      <c r="A60" s="73" t="s">
        <v>73</v>
      </c>
      <c r="B60" s="140"/>
      <c r="C60" s="141"/>
      <c r="D60" s="142"/>
      <c r="E60" s="45">
        <f t="shared" si="7"/>
        <v>0</v>
      </c>
      <c r="F60" s="42"/>
      <c r="G60" s="42"/>
      <c r="H60" s="42"/>
      <c r="I60" s="42"/>
      <c r="J60" s="9"/>
      <c r="M60" s="9" t="e">
        <f>#REF!+#REF!+#REF!+#REF!</f>
        <v>#REF!</v>
      </c>
      <c r="N60" s="9" t="e">
        <f>#REF!+#REF!</f>
        <v>#REF!</v>
      </c>
    </row>
    <row r="61" spans="1:14" ht="12.75" hidden="1" x14ac:dyDescent="0.2">
      <c r="A61" s="73" t="s">
        <v>73</v>
      </c>
      <c r="B61" s="143"/>
      <c r="C61" s="144"/>
      <c r="D61" s="145"/>
      <c r="E61" s="45">
        <f t="shared" si="7"/>
        <v>0</v>
      </c>
      <c r="F61" s="42"/>
      <c r="G61" s="42"/>
      <c r="H61" s="42"/>
      <c r="I61" s="42"/>
      <c r="J61" s="9"/>
      <c r="M61" s="9" t="e">
        <f>#REF!+#REF!+#REF!+#REF!</f>
        <v>#REF!</v>
      </c>
      <c r="N61" s="9" t="e">
        <f>#REF!+#REF!</f>
        <v>#REF!</v>
      </c>
    </row>
    <row r="62" spans="1:14" ht="12.75" hidden="1" x14ac:dyDescent="0.2">
      <c r="A62" s="73" t="s">
        <v>73</v>
      </c>
      <c r="B62" s="101"/>
      <c r="C62" s="102"/>
      <c r="D62" s="103"/>
      <c r="E62" s="45">
        <f t="shared" si="7"/>
        <v>0</v>
      </c>
      <c r="F62" s="42"/>
      <c r="G62" s="42"/>
      <c r="H62" s="42"/>
      <c r="I62" s="42"/>
      <c r="J62" s="9"/>
      <c r="M62" s="9" t="e">
        <f>#REF!+#REF!+#REF!+#REF!</f>
        <v>#REF!</v>
      </c>
      <c r="N62" s="9" t="e">
        <f>#REF!+#REF!</f>
        <v>#REF!</v>
      </c>
    </row>
    <row r="63" spans="1:14" ht="12.75" hidden="1" x14ac:dyDescent="0.2">
      <c r="A63" s="73" t="s">
        <v>73</v>
      </c>
      <c r="B63" s="146"/>
      <c r="C63" s="146"/>
      <c r="D63" s="147"/>
      <c r="E63" s="45">
        <f t="shared" si="7"/>
        <v>0</v>
      </c>
      <c r="F63" s="42"/>
      <c r="G63" s="42"/>
      <c r="H63" s="42"/>
      <c r="I63" s="42"/>
      <c r="J63" s="9"/>
      <c r="M63" s="9" t="e">
        <f>#REF!+#REF!+#REF!+#REF!</f>
        <v>#REF!</v>
      </c>
      <c r="N63" s="9" t="e">
        <f>#REF!+#REF!</f>
        <v>#REF!</v>
      </c>
    </row>
    <row r="64" spans="1:14" ht="12.75" x14ac:dyDescent="0.2">
      <c r="A64" s="47" t="s">
        <v>73</v>
      </c>
      <c r="B64" s="102" t="s">
        <v>111</v>
      </c>
      <c r="C64" s="102"/>
      <c r="D64" s="103"/>
      <c r="E64" s="45">
        <f t="shared" si="7"/>
        <v>82090</v>
      </c>
      <c r="F64" s="42">
        <v>25330</v>
      </c>
      <c r="G64" s="42">
        <v>23600</v>
      </c>
      <c r="H64" s="42">
        <v>9580</v>
      </c>
      <c r="I64" s="42">
        <v>23580</v>
      </c>
      <c r="J64" s="9"/>
      <c r="M64" s="9" t="e">
        <f>#REF!+#REF!+#REF!+#REF!</f>
        <v>#REF!</v>
      </c>
      <c r="N64" s="9" t="e">
        <f>#REF!+#REF!</f>
        <v>#REF!</v>
      </c>
    </row>
    <row r="65" spans="1:14" ht="12.75" hidden="1" x14ac:dyDescent="0.2">
      <c r="A65" s="47" t="s">
        <v>73</v>
      </c>
      <c r="B65" s="102"/>
      <c r="C65" s="102"/>
      <c r="D65" s="103"/>
      <c r="E65" s="45"/>
      <c r="F65" s="42"/>
      <c r="G65" s="42"/>
      <c r="H65" s="42"/>
      <c r="I65" s="42"/>
      <c r="J65" s="9"/>
      <c r="M65" s="9" t="e">
        <f>#REF!+#REF!+#REF!+#REF!</f>
        <v>#REF!</v>
      </c>
      <c r="N65" s="9" t="e">
        <f>#REF!+#REF!</f>
        <v>#REF!</v>
      </c>
    </row>
    <row r="66" spans="1:14" ht="12.75" hidden="1" x14ac:dyDescent="0.2">
      <c r="A66" s="73" t="s">
        <v>73</v>
      </c>
      <c r="B66" s="101"/>
      <c r="C66" s="102"/>
      <c r="D66" s="103"/>
      <c r="E66" s="45"/>
      <c r="F66" s="42"/>
      <c r="G66" s="42"/>
      <c r="H66" s="42"/>
      <c r="I66" s="42"/>
      <c r="J66" s="9"/>
      <c r="M66" s="9" t="e">
        <f>#REF!+#REF!+#REF!+#REF!</f>
        <v>#REF!</v>
      </c>
      <c r="N66" s="9" t="e">
        <f>#REF!+#REF!</f>
        <v>#REF!</v>
      </c>
    </row>
    <row r="67" spans="1:14" ht="12.75" hidden="1" x14ac:dyDescent="0.2">
      <c r="A67" s="73" t="s">
        <v>73</v>
      </c>
      <c r="B67" s="101" t="s">
        <v>112</v>
      </c>
      <c r="C67" s="102"/>
      <c r="D67" s="103"/>
      <c r="E67" s="45"/>
      <c r="F67" s="42"/>
      <c r="G67" s="42"/>
      <c r="H67" s="42"/>
      <c r="I67" s="42"/>
      <c r="J67" s="9"/>
      <c r="M67" s="9" t="e">
        <f>#REF!+#REF!+#REF!+#REF!</f>
        <v>#REF!</v>
      </c>
      <c r="N67" s="9" t="e">
        <f>#REF!+#REF!</f>
        <v>#REF!</v>
      </c>
    </row>
    <row r="68" spans="1:14" ht="12.75" hidden="1" x14ac:dyDescent="0.2">
      <c r="A68" s="73" t="s">
        <v>73</v>
      </c>
      <c r="B68" s="101" t="s">
        <v>113</v>
      </c>
      <c r="C68" s="102"/>
      <c r="D68" s="103"/>
      <c r="E68" s="45"/>
      <c r="F68" s="42"/>
      <c r="G68" s="42"/>
      <c r="H68" s="42"/>
      <c r="I68" s="42"/>
      <c r="J68" s="9"/>
      <c r="M68" s="9" t="e">
        <f>#REF!+#REF!+#REF!+#REF!</f>
        <v>#REF!</v>
      </c>
      <c r="N68" s="9" t="e">
        <f>#REF!+#REF!</f>
        <v>#REF!</v>
      </c>
    </row>
    <row r="69" spans="1:14" ht="24" customHeight="1" x14ac:dyDescent="0.2">
      <c r="A69" s="73" t="s">
        <v>73</v>
      </c>
      <c r="B69" s="125" t="s">
        <v>114</v>
      </c>
      <c r="C69" s="126"/>
      <c r="D69" s="127"/>
      <c r="E69" s="45">
        <f>SUM(F69:I69)</f>
        <v>4080</v>
      </c>
      <c r="F69" s="42">
        <v>1270</v>
      </c>
      <c r="G69" s="42">
        <v>920</v>
      </c>
      <c r="H69" s="42">
        <v>780</v>
      </c>
      <c r="I69" s="42">
        <v>1110</v>
      </c>
      <c r="J69" s="9"/>
      <c r="M69" s="9" t="e">
        <f>#REF!+#REF!+#REF!+#REF!</f>
        <v>#REF!</v>
      </c>
      <c r="N69" s="9" t="e">
        <f>#REF!+#REF!</f>
        <v>#REF!</v>
      </c>
    </row>
    <row r="70" spans="1:14" ht="12.75" x14ac:dyDescent="0.2">
      <c r="A70" s="43" t="s">
        <v>115</v>
      </c>
      <c r="B70" s="113" t="s">
        <v>116</v>
      </c>
      <c r="C70" s="114"/>
      <c r="D70" s="115"/>
      <c r="E70" s="44">
        <f>SUM(F70:I70)</f>
        <v>11060</v>
      </c>
      <c r="F70" s="44">
        <f t="shared" ref="F70:I70" si="8">SUM(F73:F75)</f>
        <v>3410</v>
      </c>
      <c r="G70" s="44">
        <f t="shared" si="8"/>
        <v>3185</v>
      </c>
      <c r="H70" s="44">
        <f t="shared" si="8"/>
        <v>1285</v>
      </c>
      <c r="I70" s="44">
        <f t="shared" si="8"/>
        <v>3180</v>
      </c>
      <c r="J70" s="9"/>
      <c r="M70" s="9" t="e">
        <f>#REF!+#REF!+#REF!+#REF!</f>
        <v>#REF!</v>
      </c>
      <c r="N70" s="9" t="e">
        <f>#REF!+#REF!</f>
        <v>#REF!</v>
      </c>
    </row>
    <row r="71" spans="1:14" ht="12.75" hidden="1" x14ac:dyDescent="0.2">
      <c r="A71" s="38"/>
      <c r="B71" s="97" t="s">
        <v>70</v>
      </c>
      <c r="C71" s="98"/>
      <c r="D71" s="99"/>
      <c r="E71" s="45"/>
      <c r="F71" s="40"/>
      <c r="G71" s="40"/>
      <c r="H71" s="40"/>
      <c r="I71" s="40"/>
      <c r="J71" s="9"/>
      <c r="M71" s="9" t="e">
        <f>#REF!+#REF!+#REF!+#REF!</f>
        <v>#REF!</v>
      </c>
      <c r="N71" s="9" t="e">
        <f>#REF!+#REF!</f>
        <v>#REF!</v>
      </c>
    </row>
    <row r="72" spans="1:14" ht="12.75" hidden="1" x14ac:dyDescent="0.2">
      <c r="A72" s="73" t="s">
        <v>117</v>
      </c>
      <c r="B72" s="131" t="s">
        <v>118</v>
      </c>
      <c r="C72" s="132"/>
      <c r="D72" s="133"/>
      <c r="E72" s="45"/>
      <c r="F72" s="42"/>
      <c r="G72" s="42"/>
      <c r="H72" s="42"/>
      <c r="I72" s="42"/>
      <c r="J72" s="9"/>
      <c r="M72" s="9" t="e">
        <f>#REF!+#REF!+#REF!+#REF!</f>
        <v>#REF!</v>
      </c>
      <c r="N72" s="9" t="e">
        <f>#REF!+#REF!</f>
        <v>#REF!</v>
      </c>
    </row>
    <row r="73" spans="1:14" ht="12.75" x14ac:dyDescent="0.2">
      <c r="A73" s="73"/>
      <c r="B73" s="131" t="s">
        <v>119</v>
      </c>
      <c r="C73" s="132"/>
      <c r="D73" s="133"/>
      <c r="E73" s="45">
        <f>SUM(F73:I73)</f>
        <v>1895</v>
      </c>
      <c r="F73" s="42">
        <v>585</v>
      </c>
      <c r="G73" s="42">
        <v>545</v>
      </c>
      <c r="H73" s="42">
        <v>220</v>
      </c>
      <c r="I73" s="42">
        <v>545</v>
      </c>
      <c r="J73" s="9"/>
      <c r="M73" s="9" t="e">
        <f>#REF!+#REF!+#REF!+#REF!</f>
        <v>#REF!</v>
      </c>
      <c r="N73" s="9" t="e">
        <f>#REF!+#REF!</f>
        <v>#REF!</v>
      </c>
    </row>
    <row r="74" spans="1:14" ht="12.75" x14ac:dyDescent="0.2">
      <c r="A74" s="73" t="s">
        <v>117</v>
      </c>
      <c r="B74" s="101" t="s">
        <v>120</v>
      </c>
      <c r="C74" s="102"/>
      <c r="D74" s="103"/>
      <c r="E74" s="45">
        <f>SUM(F74:I74)</f>
        <v>5350</v>
      </c>
      <c r="F74" s="42">
        <v>1650</v>
      </c>
      <c r="G74" s="42">
        <v>1540</v>
      </c>
      <c r="H74" s="42">
        <v>620</v>
      </c>
      <c r="I74" s="42">
        <v>1540</v>
      </c>
      <c r="J74" s="9"/>
      <c r="M74" s="9" t="e">
        <f>#REF!+#REF!+#REF!+#REF!</f>
        <v>#REF!</v>
      </c>
      <c r="N74" s="9" t="e">
        <f>#REF!+#REF!</f>
        <v>#REF!</v>
      </c>
    </row>
    <row r="75" spans="1:14" ht="13.5" thickBot="1" x14ac:dyDescent="0.25">
      <c r="A75" s="73" t="s">
        <v>117</v>
      </c>
      <c r="B75" s="131" t="s">
        <v>121</v>
      </c>
      <c r="C75" s="132"/>
      <c r="D75" s="133"/>
      <c r="E75" s="78">
        <f>SUM(F75:I75)</f>
        <v>3815</v>
      </c>
      <c r="F75" s="55">
        <v>1175</v>
      </c>
      <c r="G75" s="55">
        <v>1100</v>
      </c>
      <c r="H75" s="55">
        <v>445</v>
      </c>
      <c r="I75" s="55">
        <v>1095</v>
      </c>
      <c r="J75" s="9"/>
      <c r="M75" s="9" t="e">
        <f>#REF!+#REF!+#REF!+#REF!</f>
        <v>#REF!</v>
      </c>
      <c r="N75" s="9" t="e">
        <f>#REF!+#REF!</f>
        <v>#REF!</v>
      </c>
    </row>
    <row r="76" spans="1:14" ht="13.5" hidden="1" thickBot="1" x14ac:dyDescent="0.25">
      <c r="A76" s="48"/>
      <c r="B76" s="131"/>
      <c r="C76" s="132"/>
      <c r="D76" s="133"/>
      <c r="E76" s="76"/>
      <c r="F76" s="77"/>
      <c r="G76" s="77"/>
      <c r="H76" s="77"/>
      <c r="I76" s="77"/>
      <c r="J76" s="9">
        <f t="shared" ref="J76:J83" si="9">SUM(F76:I76)</f>
        <v>0</v>
      </c>
      <c r="K76" s="1" t="b">
        <f t="shared" ref="K76:K82" si="10">J76=E76</f>
        <v>1</v>
      </c>
      <c r="M76" s="9" t="e">
        <f>#REF!+#REF!+#REF!+#REF!</f>
        <v>#REF!</v>
      </c>
      <c r="N76" s="9" t="e">
        <f>#REF!+#REF!</f>
        <v>#REF!</v>
      </c>
    </row>
    <row r="77" spans="1:14" ht="15" hidden="1" thickBot="1" x14ac:dyDescent="0.25">
      <c r="A77" s="49" t="s">
        <v>122</v>
      </c>
      <c r="B77" s="148" t="s">
        <v>123</v>
      </c>
      <c r="C77" s="149"/>
      <c r="D77" s="150"/>
      <c r="E77" s="50">
        <f t="shared" ref="E77:I77" si="11">SUM(E73:E76)</f>
        <v>11060</v>
      </c>
      <c r="F77" s="50">
        <f t="shared" si="11"/>
        <v>3410</v>
      </c>
      <c r="G77" s="50">
        <f t="shared" si="11"/>
        <v>3185</v>
      </c>
      <c r="H77" s="50">
        <f t="shared" si="11"/>
        <v>1285</v>
      </c>
      <c r="I77" s="50">
        <f t="shared" si="11"/>
        <v>3180</v>
      </c>
      <c r="J77" s="9">
        <f t="shared" si="9"/>
        <v>11060</v>
      </c>
      <c r="K77" s="1" t="b">
        <f t="shared" si="10"/>
        <v>1</v>
      </c>
      <c r="M77" s="9" t="e">
        <f>#REF!+#REF!+#REF!+#REF!</f>
        <v>#REF!</v>
      </c>
      <c r="N77" s="9" t="e">
        <f>#REF!+#REF!</f>
        <v>#REF!</v>
      </c>
    </row>
    <row r="78" spans="1:14" ht="13.5" hidden="1" thickBot="1" x14ac:dyDescent="0.25">
      <c r="A78" s="51"/>
      <c r="B78" s="97" t="s">
        <v>70</v>
      </c>
      <c r="C78" s="98"/>
      <c r="D78" s="99"/>
      <c r="E78" s="39"/>
      <c r="F78" s="40"/>
      <c r="G78" s="40"/>
      <c r="H78" s="40"/>
      <c r="I78" s="40"/>
      <c r="J78" s="9">
        <f t="shared" si="9"/>
        <v>0</v>
      </c>
      <c r="K78" s="1" t="b">
        <f t="shared" si="10"/>
        <v>1</v>
      </c>
      <c r="M78" s="9" t="e">
        <f>#REF!+#REF!+#REF!+#REF!</f>
        <v>#REF!</v>
      </c>
      <c r="N78" s="9" t="e">
        <f>#REF!+#REF!</f>
        <v>#REF!</v>
      </c>
    </row>
    <row r="79" spans="1:14" ht="13.5" hidden="1" thickBot="1" x14ac:dyDescent="0.25">
      <c r="A79" s="73" t="s">
        <v>73</v>
      </c>
      <c r="B79" s="157" t="s">
        <v>124</v>
      </c>
      <c r="C79" s="158"/>
      <c r="D79" s="159"/>
      <c r="E79" s="45" t="e">
        <f>SUM(F79:I79)</f>
        <v>#REF!</v>
      </c>
      <c r="F79" s="42" t="e">
        <f>SUM(#REF!+#REF!+#REF!+#REF!+#REF!+#REF!+#REF!+#REF!+#REF!+#REF!+#REF!+#REF!)</f>
        <v>#REF!</v>
      </c>
      <c r="G79" s="42" t="e">
        <f>SUM(#REF!+#REF!+#REF!+#REF!+#REF!+#REF!+#REF!+#REF!+#REF!+#REF!+#REF!+#REF!)</f>
        <v>#REF!</v>
      </c>
      <c r="H79" s="42" t="e">
        <f>SUM(#REF!+#REF!+#REF!+#REF!+#REF!+#REF!+#REF!+#REF!+#REF!+#REF!+#REF!+#REF!)</f>
        <v>#REF!</v>
      </c>
      <c r="I79" s="42" t="e">
        <f>SUM(#REF!+#REF!+#REF!+#REF!+#REF!+#REF!+#REF!+#REF!+#REF!+#REF!+#REF!+#REF!)</f>
        <v>#REF!</v>
      </c>
      <c r="J79" s="9" t="e">
        <f t="shared" si="9"/>
        <v>#REF!</v>
      </c>
      <c r="K79" s="1" t="e">
        <f t="shared" si="10"/>
        <v>#REF!</v>
      </c>
      <c r="M79" s="9" t="e">
        <f>#REF!+#REF!+#REF!+#REF!</f>
        <v>#REF!</v>
      </c>
      <c r="N79" s="9" t="e">
        <f>#REF!+#REF!</f>
        <v>#REF!</v>
      </c>
    </row>
    <row r="80" spans="1:14" ht="13.5" hidden="1" thickBot="1" x14ac:dyDescent="0.25">
      <c r="A80" s="73" t="s">
        <v>99</v>
      </c>
      <c r="B80" s="157" t="s">
        <v>125</v>
      </c>
      <c r="C80" s="158"/>
      <c r="D80" s="159"/>
      <c r="E80" s="45"/>
      <c r="F80" s="42"/>
      <c r="G80" s="42"/>
      <c r="H80" s="42"/>
      <c r="I80" s="42"/>
      <c r="J80" s="9">
        <f t="shared" si="9"/>
        <v>0</v>
      </c>
      <c r="K80" s="1" t="b">
        <f t="shared" si="10"/>
        <v>1</v>
      </c>
      <c r="M80" s="9" t="e">
        <f>#REF!+#REF!+#REF!+#REF!</f>
        <v>#REF!</v>
      </c>
      <c r="N80" s="9" t="e">
        <f>#REF!+#REF!</f>
        <v>#REF!</v>
      </c>
    </row>
    <row r="81" spans="1:14" ht="13.5" hidden="1" thickBot="1" x14ac:dyDescent="0.25">
      <c r="A81" s="73" t="s">
        <v>99</v>
      </c>
      <c r="B81" s="131" t="s">
        <v>126</v>
      </c>
      <c r="C81" s="132"/>
      <c r="D81" s="133"/>
      <c r="E81" s="45" t="e">
        <f>SUM(F81:I81)</f>
        <v>#REF!</v>
      </c>
      <c r="F81" s="42" t="e">
        <f>SUM(#REF!+#REF!+#REF!+#REF!+#REF!+#REF!+#REF!+#REF!+#REF!+#REF!+#REF!+#REF!)</f>
        <v>#REF!</v>
      </c>
      <c r="G81" s="42" t="e">
        <f>SUM(#REF!+#REF!+#REF!+#REF!+#REF!+#REF!+#REF!+#REF!+#REF!+#REF!+#REF!+#REF!)</f>
        <v>#REF!</v>
      </c>
      <c r="H81" s="42" t="e">
        <f>SUM(#REF!+#REF!+#REF!+#REF!+#REF!+#REF!+#REF!+#REF!+#REF!+#REF!+#REF!+#REF!)</f>
        <v>#REF!</v>
      </c>
      <c r="I81" s="42" t="e">
        <f>SUM(#REF!+#REF!+#REF!+#REF!+#REF!+#REF!+#REF!+#REF!+#REF!+#REF!+#REF!+#REF!)</f>
        <v>#REF!</v>
      </c>
      <c r="J81" s="9" t="e">
        <f t="shared" si="9"/>
        <v>#REF!</v>
      </c>
      <c r="K81" s="9" t="e">
        <f t="shared" si="10"/>
        <v>#REF!</v>
      </c>
      <c r="M81" s="9" t="e">
        <f>#REF!+#REF!+#REF!+#REF!</f>
        <v>#REF!</v>
      </c>
      <c r="N81" s="9" t="e">
        <f>#REF!+#REF!</f>
        <v>#REF!</v>
      </c>
    </row>
    <row r="82" spans="1:14" ht="13.5" hidden="1" thickBot="1" x14ac:dyDescent="0.25">
      <c r="A82" s="48"/>
      <c r="B82" s="131"/>
      <c r="C82" s="132"/>
      <c r="D82" s="133"/>
      <c r="E82" s="45"/>
      <c r="F82" s="42"/>
      <c r="G82" s="42"/>
      <c r="H82" s="42"/>
      <c r="I82" s="42"/>
      <c r="J82" s="9">
        <f t="shared" si="9"/>
        <v>0</v>
      </c>
      <c r="K82" s="1" t="b">
        <f t="shared" si="10"/>
        <v>1</v>
      </c>
      <c r="M82" s="9" t="e">
        <f>#REF!+#REF!+#REF!+#REF!</f>
        <v>#REF!</v>
      </c>
      <c r="N82" s="9" t="e">
        <f>#REF!+#REF!</f>
        <v>#REF!</v>
      </c>
    </row>
    <row r="83" spans="1:14" ht="15" hidden="1" thickBot="1" x14ac:dyDescent="0.25">
      <c r="A83" s="52" t="s">
        <v>127</v>
      </c>
      <c r="B83" s="160" t="s">
        <v>128</v>
      </c>
      <c r="C83" s="161"/>
      <c r="D83" s="162"/>
      <c r="E83" s="53">
        <f t="shared" ref="E83:I83" si="12">E11-E77</f>
        <v>1337878</v>
      </c>
      <c r="F83" s="53">
        <f t="shared" si="12"/>
        <v>415314.5</v>
      </c>
      <c r="G83" s="53">
        <f t="shared" si="12"/>
        <v>388586.5</v>
      </c>
      <c r="H83" s="53">
        <f t="shared" si="12"/>
        <v>146753</v>
      </c>
      <c r="I83" s="53">
        <f t="shared" si="12"/>
        <v>387224</v>
      </c>
      <c r="J83" s="9">
        <f t="shared" si="9"/>
        <v>1337878</v>
      </c>
      <c r="M83" s="9" t="e">
        <f>#REF!+#REF!+#REF!+#REF!</f>
        <v>#REF!</v>
      </c>
      <c r="N83" s="9" t="e">
        <f>#REF!+#REF!</f>
        <v>#REF!</v>
      </c>
    </row>
    <row r="84" spans="1:14" ht="13.5" hidden="1" thickBot="1" x14ac:dyDescent="0.25">
      <c r="A84" s="54"/>
      <c r="B84" s="151"/>
      <c r="C84" s="152"/>
      <c r="D84" s="153"/>
      <c r="E84" s="55"/>
      <c r="F84" s="56"/>
      <c r="G84" s="56"/>
      <c r="H84" s="56"/>
      <c r="I84" s="56"/>
      <c r="M84" s="9" t="e">
        <f>#REF!+#REF!+#REF!+#REF!</f>
        <v>#REF!</v>
      </c>
      <c r="N84" s="9" t="e">
        <f>#REF!+#REF!</f>
        <v>#REF!</v>
      </c>
    </row>
    <row r="85" spans="1:14" ht="15" thickBot="1" x14ac:dyDescent="0.25">
      <c r="A85" s="67"/>
      <c r="B85" s="154" t="s">
        <v>129</v>
      </c>
      <c r="C85" s="155"/>
      <c r="D85" s="156"/>
      <c r="E85" s="68"/>
      <c r="F85" s="68">
        <f t="shared" ref="F85:I85" si="13">F11/F9/12</f>
        <v>13.706382407625631</v>
      </c>
      <c r="G85" s="68">
        <f t="shared" si="13"/>
        <v>13.757374320509038</v>
      </c>
      <c r="H85" s="68">
        <f t="shared" si="13"/>
        <v>12.811818465053484</v>
      </c>
      <c r="I85" s="68">
        <f t="shared" si="13"/>
        <v>13.727285513361464</v>
      </c>
      <c r="M85" s="57" t="e">
        <f>M11/M9/12</f>
        <v>#REF!</v>
      </c>
      <c r="N85" s="57" t="e">
        <f>N11/N9/12</f>
        <v>#REF!</v>
      </c>
    </row>
    <row r="86" spans="1:14" x14ac:dyDescent="0.2">
      <c r="A86" s="69"/>
      <c r="B86" s="100" t="s">
        <v>162</v>
      </c>
      <c r="C86" s="100"/>
      <c r="D86" s="100"/>
      <c r="E86" s="70"/>
      <c r="F86" s="80">
        <v>13.75</v>
      </c>
      <c r="G86" s="80">
        <v>13.75</v>
      </c>
      <c r="H86" s="71">
        <v>12.8</v>
      </c>
      <c r="I86" s="80">
        <v>13.75</v>
      </c>
    </row>
    <row r="87" spans="1:14" ht="12.75" x14ac:dyDescent="0.2">
      <c r="A87" s="1"/>
      <c r="B87" s="1"/>
      <c r="C87" s="1"/>
      <c r="D87" s="1"/>
      <c r="E87" s="59" t="b">
        <f>E86=E11</f>
        <v>0</v>
      </c>
      <c r="F87" s="74"/>
      <c r="G87" s="74"/>
      <c r="H87" s="79"/>
      <c r="I87" s="74"/>
    </row>
    <row r="88" spans="1:14" ht="12.75" x14ac:dyDescent="0.2">
      <c r="A88" s="1"/>
      <c r="B88" s="1"/>
      <c r="C88" s="1"/>
      <c r="D88" s="1"/>
      <c r="E88" s="58"/>
    </row>
    <row r="89" spans="1:14" x14ac:dyDescent="0.2">
      <c r="E89" s="60"/>
    </row>
    <row r="91" spans="1:14" x14ac:dyDescent="0.2">
      <c r="E91" s="60"/>
    </row>
  </sheetData>
  <mergeCells count="89">
    <mergeCell ref="A1:I1"/>
    <mergeCell ref="A2:I2"/>
    <mergeCell ref="A3:I3"/>
    <mergeCell ref="B5:D7"/>
    <mergeCell ref="E5:E7"/>
    <mergeCell ref="F5:I5"/>
    <mergeCell ref="F6:F7"/>
    <mergeCell ref="G6:G7"/>
    <mergeCell ref="H6:H7"/>
    <mergeCell ref="I6:I7"/>
    <mergeCell ref="B19:D19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31:D31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43:D43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55:D55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B67:D67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79:D79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86:D86"/>
    <mergeCell ref="B80:D80"/>
    <mergeCell ref="B81:D81"/>
    <mergeCell ref="B82:D82"/>
    <mergeCell ref="B83:D83"/>
    <mergeCell ref="B84:D84"/>
    <mergeCell ref="B85:D85"/>
  </mergeCells>
  <printOptions horizontalCentered="1"/>
  <pageMargins left="0.19685039370078741" right="0" top="0" bottom="0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06"/>
  <sheetViews>
    <sheetView workbookViewId="0">
      <selection activeCell="B2" sqref="B2:J99"/>
    </sheetView>
  </sheetViews>
  <sheetFormatPr defaultRowHeight="12.75" x14ac:dyDescent="0.2"/>
  <cols>
    <col min="1" max="1" width="9.140625" style="1"/>
    <col min="2" max="2" width="11.85546875" style="1" customWidth="1"/>
    <col min="3" max="3" width="32.5703125" style="1" customWidth="1"/>
    <col min="4" max="4" width="12" style="1" customWidth="1"/>
    <col min="5" max="5" width="14.28515625" style="1" customWidth="1"/>
    <col min="6" max="6" width="10.28515625" style="1" hidden="1" customWidth="1"/>
    <col min="7" max="7" width="14.42578125" style="1" hidden="1" customWidth="1"/>
    <col min="8" max="8" width="11.28515625" style="1" customWidth="1"/>
    <col min="9" max="9" width="14.85546875" style="1" customWidth="1"/>
    <col min="10" max="10" width="34.42578125" style="1" hidden="1" customWidth="1"/>
    <col min="11" max="16384" width="9.140625" style="1"/>
  </cols>
  <sheetData>
    <row r="2" spans="2:10" x14ac:dyDescent="0.2">
      <c r="B2" s="170" t="s">
        <v>41</v>
      </c>
      <c r="C2" s="170"/>
      <c r="D2" s="170"/>
      <c r="E2" s="170"/>
      <c r="F2" s="170"/>
      <c r="G2" s="170"/>
      <c r="H2" s="170"/>
      <c r="I2" s="170"/>
      <c r="J2" s="170"/>
    </row>
    <row r="3" spans="2:10" x14ac:dyDescent="0.2">
      <c r="B3" s="170" t="s">
        <v>173</v>
      </c>
      <c r="C3" s="170"/>
      <c r="D3" s="170"/>
      <c r="E3" s="170"/>
      <c r="F3" s="170"/>
      <c r="G3" s="170"/>
      <c r="H3" s="170"/>
      <c r="I3" s="170"/>
      <c r="J3" s="170"/>
    </row>
    <row r="4" spans="2:10" x14ac:dyDescent="0.2">
      <c r="B4" s="2"/>
      <c r="C4" s="3" t="s">
        <v>172</v>
      </c>
      <c r="D4" s="2"/>
      <c r="E4" s="2"/>
      <c r="F4" s="2"/>
      <c r="G4" s="2"/>
      <c r="H4" s="2"/>
      <c r="I4" s="2"/>
    </row>
    <row r="5" spans="2:10" ht="21" customHeight="1" x14ac:dyDescent="0.2">
      <c r="B5" s="171" t="s">
        <v>0</v>
      </c>
      <c r="C5" s="171" t="s">
        <v>1</v>
      </c>
      <c r="D5" s="171" t="s">
        <v>2</v>
      </c>
      <c r="E5" s="171" t="s">
        <v>3</v>
      </c>
      <c r="F5" s="171" t="s">
        <v>4</v>
      </c>
      <c r="G5" s="171"/>
      <c r="H5" s="171" t="s">
        <v>5</v>
      </c>
      <c r="I5" s="171"/>
      <c r="J5" s="168" t="s">
        <v>42</v>
      </c>
    </row>
    <row r="6" spans="2:10" x14ac:dyDescent="0.2">
      <c r="B6" s="171"/>
      <c r="C6" s="171"/>
      <c r="D6" s="171"/>
      <c r="E6" s="171"/>
      <c r="F6" s="4" t="s">
        <v>6</v>
      </c>
      <c r="G6" s="4" t="s">
        <v>7</v>
      </c>
      <c r="H6" s="4" t="s">
        <v>6</v>
      </c>
      <c r="I6" s="17" t="s">
        <v>7</v>
      </c>
      <c r="J6" s="169"/>
    </row>
    <row r="7" spans="2:10" x14ac:dyDescent="0.2">
      <c r="B7" s="163" t="s">
        <v>8</v>
      </c>
      <c r="C7" s="163"/>
      <c r="D7" s="163"/>
      <c r="E7" s="163"/>
      <c r="F7" s="163"/>
      <c r="G7" s="163"/>
      <c r="H7" s="163"/>
      <c r="I7" s="163"/>
      <c r="J7" s="6"/>
    </row>
    <row r="8" spans="2:10" ht="21" customHeight="1" x14ac:dyDescent="0.2">
      <c r="B8" s="165" t="s">
        <v>9</v>
      </c>
      <c r="C8" s="5" t="s">
        <v>153</v>
      </c>
      <c r="D8" s="6" t="s">
        <v>10</v>
      </c>
      <c r="E8" s="7">
        <f>I8/H8</f>
        <v>250</v>
      </c>
      <c r="F8" s="6">
        <v>1</v>
      </c>
      <c r="G8" s="7">
        <v>1000</v>
      </c>
      <c r="H8" s="8">
        <v>8</v>
      </c>
      <c r="I8" s="18">
        <v>2000</v>
      </c>
      <c r="J8" s="6"/>
    </row>
    <row r="9" spans="2:10" x14ac:dyDescent="0.2">
      <c r="B9" s="166"/>
      <c r="C9" s="5" t="s">
        <v>154</v>
      </c>
      <c r="D9" s="6" t="s">
        <v>10</v>
      </c>
      <c r="E9" s="7">
        <f>I9/H9</f>
        <v>425</v>
      </c>
      <c r="F9" s="6">
        <v>1</v>
      </c>
      <c r="G9" s="7">
        <v>1000</v>
      </c>
      <c r="H9" s="8">
        <v>4</v>
      </c>
      <c r="I9" s="18">
        <v>1700</v>
      </c>
      <c r="J9" s="6"/>
    </row>
    <row r="10" spans="2:10" x14ac:dyDescent="0.2">
      <c r="B10" s="166"/>
      <c r="C10" s="10" t="s">
        <v>131</v>
      </c>
      <c r="D10" s="6" t="s">
        <v>13</v>
      </c>
      <c r="E10" s="7"/>
      <c r="F10" s="6"/>
      <c r="G10" s="6"/>
      <c r="H10" s="8"/>
      <c r="I10" s="18">
        <v>2000</v>
      </c>
      <c r="J10" s="6"/>
    </row>
    <row r="11" spans="2:10" ht="24" hidden="1" customHeight="1" x14ac:dyDescent="0.2">
      <c r="B11" s="167"/>
      <c r="C11" s="66"/>
      <c r="D11" s="6"/>
      <c r="E11" s="7"/>
      <c r="H11" s="9"/>
      <c r="I11" s="15"/>
      <c r="J11" s="6"/>
    </row>
    <row r="12" spans="2:10" x14ac:dyDescent="0.2">
      <c r="B12" s="165" t="s">
        <v>12</v>
      </c>
      <c r="C12" s="10" t="s">
        <v>175</v>
      </c>
      <c r="D12" s="6" t="s">
        <v>176</v>
      </c>
      <c r="E12" s="7">
        <v>430</v>
      </c>
      <c r="F12" s="6"/>
      <c r="G12" s="6"/>
      <c r="H12" s="8">
        <v>65</v>
      </c>
      <c r="I12" s="18">
        <f>E12*H12</f>
        <v>27950</v>
      </c>
      <c r="J12" s="6"/>
    </row>
    <row r="13" spans="2:10" hidden="1" x14ac:dyDescent="0.2">
      <c r="B13" s="166"/>
      <c r="C13" s="10"/>
      <c r="D13" s="6"/>
      <c r="E13" s="7"/>
      <c r="F13" s="6"/>
      <c r="G13" s="6"/>
      <c r="H13" s="8"/>
      <c r="I13" s="18"/>
      <c r="J13" s="6"/>
    </row>
    <row r="14" spans="2:10" hidden="1" x14ac:dyDescent="0.2">
      <c r="B14" s="166"/>
      <c r="C14" s="10"/>
      <c r="D14" s="6"/>
      <c r="E14" s="7"/>
      <c r="F14" s="6"/>
      <c r="G14" s="6"/>
      <c r="H14" s="6"/>
      <c r="I14" s="18"/>
      <c r="J14" s="4"/>
    </row>
    <row r="15" spans="2:10" x14ac:dyDescent="0.2">
      <c r="B15" s="166"/>
      <c r="C15" s="10" t="s">
        <v>44</v>
      </c>
      <c r="D15" s="6" t="s">
        <v>11</v>
      </c>
      <c r="E15" s="7">
        <v>250</v>
      </c>
      <c r="F15" s="6"/>
      <c r="G15" s="6"/>
      <c r="H15" s="6">
        <v>1</v>
      </c>
      <c r="I15" s="18">
        <f>E15*H15</f>
        <v>250</v>
      </c>
      <c r="J15" s="6"/>
    </row>
    <row r="16" spans="2:10" hidden="1" x14ac:dyDescent="0.2">
      <c r="B16" s="166"/>
      <c r="C16" s="10"/>
      <c r="D16" s="6"/>
      <c r="E16" s="7"/>
      <c r="F16" s="6"/>
      <c r="G16" s="6"/>
      <c r="H16" s="6"/>
      <c r="I16" s="18"/>
      <c r="J16" s="6"/>
    </row>
    <row r="17" spans="2:10" hidden="1" x14ac:dyDescent="0.2">
      <c r="B17" s="166"/>
      <c r="C17" s="10"/>
      <c r="D17" s="6"/>
      <c r="E17" s="7"/>
      <c r="F17" s="6"/>
      <c r="G17" s="6"/>
      <c r="H17" s="6"/>
      <c r="I17" s="18"/>
      <c r="J17" s="6"/>
    </row>
    <row r="18" spans="2:10" hidden="1" x14ac:dyDescent="0.2">
      <c r="B18" s="166"/>
      <c r="C18" s="10"/>
      <c r="D18" s="6"/>
      <c r="E18" s="7"/>
      <c r="F18" s="6"/>
      <c r="G18" s="6"/>
      <c r="H18" s="6"/>
      <c r="I18" s="18"/>
      <c r="J18" s="6"/>
    </row>
    <row r="19" spans="2:10" ht="18" customHeight="1" x14ac:dyDescent="0.2">
      <c r="B19" s="167"/>
      <c r="C19" s="10"/>
      <c r="D19" s="6"/>
      <c r="E19" s="7"/>
      <c r="F19" s="6"/>
      <c r="G19" s="6"/>
      <c r="H19" s="6"/>
      <c r="I19" s="18"/>
      <c r="J19" s="6"/>
    </row>
    <row r="20" spans="2:10" x14ac:dyDescent="0.2">
      <c r="B20" s="6"/>
      <c r="C20" s="11" t="s">
        <v>14</v>
      </c>
      <c r="D20" s="6"/>
      <c r="E20" s="7"/>
      <c r="F20" s="6"/>
      <c r="G20" s="6"/>
      <c r="H20" s="6"/>
      <c r="I20" s="19">
        <f>SUM(I8:I19)</f>
        <v>33900</v>
      </c>
      <c r="J20" s="6"/>
    </row>
    <row r="21" spans="2:10" x14ac:dyDescent="0.2">
      <c r="B21" s="163" t="s">
        <v>15</v>
      </c>
      <c r="C21" s="163"/>
      <c r="D21" s="163"/>
      <c r="E21" s="163"/>
      <c r="F21" s="163"/>
      <c r="G21" s="163"/>
      <c r="H21" s="163"/>
      <c r="I21" s="163"/>
      <c r="J21" s="6"/>
    </row>
    <row r="22" spans="2:10" x14ac:dyDescent="0.2">
      <c r="B22" s="165" t="s">
        <v>16</v>
      </c>
      <c r="C22" s="5" t="s">
        <v>45</v>
      </c>
      <c r="D22" s="6" t="s">
        <v>11</v>
      </c>
      <c r="E22" s="7">
        <v>265</v>
      </c>
      <c r="F22" s="6">
        <v>1</v>
      </c>
      <c r="G22" s="7">
        <v>300</v>
      </c>
      <c r="H22" s="8">
        <v>2</v>
      </c>
      <c r="I22" s="18">
        <f>E22*H22</f>
        <v>530</v>
      </c>
      <c r="J22" s="6"/>
    </row>
    <row r="23" spans="2:10" x14ac:dyDescent="0.2">
      <c r="B23" s="166"/>
      <c r="C23" s="5" t="s">
        <v>46</v>
      </c>
      <c r="D23" s="6" t="s">
        <v>11</v>
      </c>
      <c r="E23" s="7">
        <v>12</v>
      </c>
      <c r="F23" s="6"/>
      <c r="G23" s="7"/>
      <c r="H23" s="8">
        <v>5</v>
      </c>
      <c r="I23" s="18">
        <f t="shared" ref="I23:I63" si="0">E23*H23</f>
        <v>60</v>
      </c>
      <c r="J23" s="6"/>
    </row>
    <row r="24" spans="2:10" x14ac:dyDescent="0.2">
      <c r="B24" s="166"/>
      <c r="C24" s="5" t="s">
        <v>47</v>
      </c>
      <c r="D24" s="6" t="s">
        <v>11</v>
      </c>
      <c r="E24" s="7">
        <v>45</v>
      </c>
      <c r="F24" s="6"/>
      <c r="G24" s="7"/>
      <c r="H24" s="8">
        <v>10</v>
      </c>
      <c r="I24" s="18">
        <f t="shared" si="0"/>
        <v>450</v>
      </c>
      <c r="J24" s="6"/>
    </row>
    <row r="25" spans="2:10" x14ac:dyDescent="0.2">
      <c r="B25" s="166"/>
      <c r="C25" s="5" t="s">
        <v>48</v>
      </c>
      <c r="D25" s="6" t="s">
        <v>11</v>
      </c>
      <c r="E25" s="7">
        <v>140</v>
      </c>
      <c r="F25" s="6"/>
      <c r="G25" s="7"/>
      <c r="H25" s="8">
        <v>2</v>
      </c>
      <c r="I25" s="18">
        <f t="shared" si="0"/>
        <v>280</v>
      </c>
      <c r="J25" s="6"/>
    </row>
    <row r="26" spans="2:10" x14ac:dyDescent="0.2">
      <c r="B26" s="166"/>
      <c r="C26" s="5" t="s">
        <v>49</v>
      </c>
      <c r="D26" s="6" t="s">
        <v>11</v>
      </c>
      <c r="E26" s="7">
        <v>25</v>
      </c>
      <c r="F26" s="6"/>
      <c r="G26" s="7"/>
      <c r="H26" s="8">
        <v>4</v>
      </c>
      <c r="I26" s="18">
        <f t="shared" si="0"/>
        <v>100</v>
      </c>
      <c r="J26" s="6"/>
    </row>
    <row r="27" spans="2:10" x14ac:dyDescent="0.2">
      <c r="B27" s="166"/>
      <c r="C27" s="5" t="s">
        <v>50</v>
      </c>
      <c r="D27" s="6" t="s">
        <v>11</v>
      </c>
      <c r="E27" s="7">
        <v>120</v>
      </c>
      <c r="F27" s="6"/>
      <c r="G27" s="7"/>
      <c r="H27" s="8">
        <v>2</v>
      </c>
      <c r="I27" s="18">
        <f t="shared" si="0"/>
        <v>240</v>
      </c>
      <c r="J27" s="6"/>
    </row>
    <row r="28" spans="2:10" x14ac:dyDescent="0.2">
      <c r="B28" s="166"/>
      <c r="C28" s="5" t="s">
        <v>51</v>
      </c>
      <c r="D28" s="6" t="s">
        <v>11</v>
      </c>
      <c r="E28" s="7">
        <v>90</v>
      </c>
      <c r="F28" s="6"/>
      <c r="G28" s="7"/>
      <c r="H28" s="8">
        <v>1</v>
      </c>
      <c r="I28" s="18">
        <f t="shared" si="0"/>
        <v>90</v>
      </c>
      <c r="J28" s="6"/>
    </row>
    <row r="29" spans="2:10" x14ac:dyDescent="0.2">
      <c r="B29" s="166"/>
      <c r="C29" s="5" t="s">
        <v>155</v>
      </c>
      <c r="D29" s="6" t="s">
        <v>11</v>
      </c>
      <c r="E29" s="7">
        <v>60</v>
      </c>
      <c r="F29" s="6"/>
      <c r="G29" s="7"/>
      <c r="H29" s="8">
        <v>5</v>
      </c>
      <c r="I29" s="18">
        <f>E29*H29</f>
        <v>300</v>
      </c>
      <c r="J29" s="6"/>
    </row>
    <row r="30" spans="2:10" hidden="1" x14ac:dyDescent="0.2">
      <c r="B30" s="166"/>
      <c r="C30" s="5"/>
      <c r="D30" s="6" t="s">
        <v>11</v>
      </c>
      <c r="E30" s="7"/>
      <c r="F30" s="6"/>
      <c r="G30" s="7"/>
      <c r="H30" s="8"/>
      <c r="I30" s="18">
        <f t="shared" si="0"/>
        <v>0</v>
      </c>
      <c r="J30" s="6"/>
    </row>
    <row r="31" spans="2:10" hidden="1" x14ac:dyDescent="0.2">
      <c r="B31" s="166"/>
      <c r="C31" s="5"/>
      <c r="D31" s="6" t="s">
        <v>11</v>
      </c>
      <c r="E31" s="7"/>
      <c r="F31" s="6"/>
      <c r="G31" s="7"/>
      <c r="H31" s="8"/>
      <c r="I31" s="18">
        <f t="shared" si="0"/>
        <v>0</v>
      </c>
      <c r="J31" s="6"/>
    </row>
    <row r="32" spans="2:10" hidden="1" x14ac:dyDescent="0.2">
      <c r="B32" s="166"/>
      <c r="C32" s="5"/>
      <c r="D32" s="6" t="s">
        <v>11</v>
      </c>
      <c r="E32" s="7"/>
      <c r="F32" s="6"/>
      <c r="G32" s="7"/>
      <c r="H32" s="8"/>
      <c r="I32" s="18">
        <f t="shared" si="0"/>
        <v>0</v>
      </c>
      <c r="J32" s="6"/>
    </row>
    <row r="33" spans="2:10" hidden="1" x14ac:dyDescent="0.2">
      <c r="B33" s="166"/>
      <c r="C33" s="5"/>
      <c r="D33" s="6" t="s">
        <v>11</v>
      </c>
      <c r="E33" s="7"/>
      <c r="F33" s="6"/>
      <c r="G33" s="7"/>
      <c r="H33" s="8"/>
      <c r="I33" s="18">
        <f t="shared" si="0"/>
        <v>0</v>
      </c>
      <c r="J33" s="6"/>
    </row>
    <row r="34" spans="2:10" x14ac:dyDescent="0.2">
      <c r="B34" s="166"/>
      <c r="C34" s="5"/>
      <c r="D34" s="6"/>
      <c r="E34" s="7"/>
      <c r="F34" s="6"/>
      <c r="G34" s="7"/>
      <c r="H34" s="6"/>
      <c r="I34" s="18">
        <f t="shared" si="0"/>
        <v>0</v>
      </c>
      <c r="J34" s="6"/>
    </row>
    <row r="35" spans="2:10" x14ac:dyDescent="0.2">
      <c r="B35" s="165" t="s">
        <v>18</v>
      </c>
      <c r="C35" s="5" t="s">
        <v>55</v>
      </c>
      <c r="D35" s="6" t="s">
        <v>11</v>
      </c>
      <c r="E35" s="7">
        <v>1469.5</v>
      </c>
      <c r="F35" s="6"/>
      <c r="G35" s="7"/>
      <c r="H35" s="8">
        <v>1</v>
      </c>
      <c r="I35" s="18">
        <f t="shared" si="0"/>
        <v>1469.5</v>
      </c>
      <c r="J35" s="6"/>
    </row>
    <row r="36" spans="2:10" x14ac:dyDescent="0.2">
      <c r="B36" s="166"/>
      <c r="C36" s="5" t="s">
        <v>56</v>
      </c>
      <c r="D36" s="6" t="s">
        <v>19</v>
      </c>
      <c r="E36" s="7">
        <v>120</v>
      </c>
      <c r="F36" s="6"/>
      <c r="G36" s="7"/>
      <c r="H36" s="8">
        <v>5</v>
      </c>
      <c r="I36" s="18">
        <f t="shared" si="0"/>
        <v>600</v>
      </c>
      <c r="J36" s="6"/>
    </row>
    <row r="37" spans="2:10" x14ac:dyDescent="0.2">
      <c r="B37" s="166"/>
      <c r="C37" s="5" t="s">
        <v>57</v>
      </c>
      <c r="D37" s="6" t="s">
        <v>11</v>
      </c>
      <c r="E37" s="7">
        <v>50</v>
      </c>
      <c r="F37" s="6"/>
      <c r="G37" s="7"/>
      <c r="H37" s="8">
        <v>5</v>
      </c>
      <c r="I37" s="18">
        <f t="shared" si="0"/>
        <v>250</v>
      </c>
      <c r="J37" s="6"/>
    </row>
    <row r="38" spans="2:10" x14ac:dyDescent="0.2">
      <c r="B38" s="166"/>
      <c r="C38" s="5" t="s">
        <v>52</v>
      </c>
      <c r="D38" s="6" t="s">
        <v>11</v>
      </c>
      <c r="E38" s="7">
        <v>250</v>
      </c>
      <c r="F38" s="6"/>
      <c r="G38" s="7"/>
      <c r="H38" s="8">
        <v>3</v>
      </c>
      <c r="I38" s="18">
        <f t="shared" si="0"/>
        <v>750</v>
      </c>
      <c r="J38" s="6"/>
    </row>
    <row r="39" spans="2:10" x14ac:dyDescent="0.2">
      <c r="B39" s="166"/>
      <c r="C39" s="5" t="s">
        <v>53</v>
      </c>
      <c r="D39" s="6" t="s">
        <v>11</v>
      </c>
      <c r="E39" s="7">
        <v>275</v>
      </c>
      <c r="F39" s="6"/>
      <c r="G39" s="7"/>
      <c r="H39" s="8">
        <v>3</v>
      </c>
      <c r="I39" s="18">
        <f t="shared" si="0"/>
        <v>825</v>
      </c>
      <c r="J39" s="6"/>
    </row>
    <row r="40" spans="2:10" x14ac:dyDescent="0.2">
      <c r="B40" s="166"/>
      <c r="C40" s="5" t="s">
        <v>54</v>
      </c>
      <c r="D40" s="6" t="s">
        <v>11</v>
      </c>
      <c r="E40" s="7">
        <v>45</v>
      </c>
      <c r="F40" s="6"/>
      <c r="G40" s="7"/>
      <c r="H40" s="8">
        <v>4</v>
      </c>
      <c r="I40" s="18">
        <f t="shared" si="0"/>
        <v>180</v>
      </c>
      <c r="J40" s="6"/>
    </row>
    <row r="41" spans="2:10" x14ac:dyDescent="0.2">
      <c r="B41" s="166"/>
      <c r="C41" s="5" t="s">
        <v>58</v>
      </c>
      <c r="D41" s="6" t="s">
        <v>11</v>
      </c>
      <c r="E41" s="7">
        <v>20</v>
      </c>
      <c r="F41" s="6"/>
      <c r="G41" s="7"/>
      <c r="H41" s="8">
        <v>2</v>
      </c>
      <c r="I41" s="18">
        <f t="shared" si="0"/>
        <v>40</v>
      </c>
      <c r="J41" s="6"/>
    </row>
    <row r="42" spans="2:10" x14ac:dyDescent="0.2">
      <c r="B42" s="166"/>
      <c r="C42" s="5"/>
      <c r="D42" s="6" t="s">
        <v>11</v>
      </c>
      <c r="E42" s="7"/>
      <c r="F42" s="6"/>
      <c r="G42" s="7"/>
      <c r="H42" s="8"/>
      <c r="I42" s="18">
        <f t="shared" si="0"/>
        <v>0</v>
      </c>
      <c r="J42" s="6"/>
    </row>
    <row r="43" spans="2:10" hidden="1" x14ac:dyDescent="0.2">
      <c r="B43" s="166"/>
      <c r="C43" s="5"/>
      <c r="D43" s="6" t="s">
        <v>11</v>
      </c>
      <c r="E43" s="7"/>
      <c r="F43" s="6"/>
      <c r="G43" s="7"/>
      <c r="H43" s="8"/>
      <c r="I43" s="18">
        <f t="shared" si="0"/>
        <v>0</v>
      </c>
      <c r="J43" s="6"/>
    </row>
    <row r="44" spans="2:10" hidden="1" x14ac:dyDescent="0.2">
      <c r="B44" s="166"/>
      <c r="C44" s="5"/>
      <c r="D44" s="6"/>
      <c r="E44" s="7"/>
      <c r="F44" s="6"/>
      <c r="G44" s="7"/>
      <c r="H44" s="8"/>
      <c r="I44" s="18">
        <f t="shared" si="0"/>
        <v>0</v>
      </c>
      <c r="J44" s="6"/>
    </row>
    <row r="45" spans="2:10" hidden="1" x14ac:dyDescent="0.2">
      <c r="B45" s="166"/>
      <c r="C45" s="5"/>
      <c r="D45" s="6" t="s">
        <v>11</v>
      </c>
      <c r="E45" s="7"/>
      <c r="F45" s="6"/>
      <c r="G45" s="7"/>
      <c r="H45" s="8"/>
      <c r="I45" s="18">
        <f t="shared" si="0"/>
        <v>0</v>
      </c>
      <c r="J45" s="6"/>
    </row>
    <row r="46" spans="2:10" hidden="1" x14ac:dyDescent="0.2">
      <c r="B46" s="166"/>
      <c r="C46" s="5"/>
      <c r="D46" s="6" t="s">
        <v>11</v>
      </c>
      <c r="E46" s="7"/>
      <c r="F46" s="6"/>
      <c r="G46" s="7"/>
      <c r="H46" s="8"/>
      <c r="I46" s="18">
        <f t="shared" si="0"/>
        <v>0</v>
      </c>
      <c r="J46" s="6"/>
    </row>
    <row r="47" spans="2:10" hidden="1" x14ac:dyDescent="0.2">
      <c r="B47" s="166"/>
      <c r="C47" s="5"/>
      <c r="D47" s="6" t="s">
        <v>11</v>
      </c>
      <c r="E47" s="7"/>
      <c r="F47" s="6"/>
      <c r="G47" s="7"/>
      <c r="H47" s="8"/>
      <c r="I47" s="18">
        <f t="shared" si="0"/>
        <v>0</v>
      </c>
      <c r="J47" s="6"/>
    </row>
    <row r="48" spans="2:10" hidden="1" x14ac:dyDescent="0.2">
      <c r="B48" s="166"/>
      <c r="C48" s="5"/>
      <c r="D48" s="6" t="s">
        <v>11</v>
      </c>
      <c r="E48" s="7"/>
      <c r="F48" s="6"/>
      <c r="G48" s="7"/>
      <c r="H48" s="8"/>
      <c r="I48" s="18">
        <f t="shared" si="0"/>
        <v>0</v>
      </c>
      <c r="J48" s="6"/>
    </row>
    <row r="49" spans="2:10" hidden="1" x14ac:dyDescent="0.2">
      <c r="B49" s="166"/>
      <c r="C49" s="5"/>
      <c r="D49" s="6" t="s">
        <v>11</v>
      </c>
      <c r="E49" s="7"/>
      <c r="F49" s="6"/>
      <c r="G49" s="7"/>
      <c r="H49" s="8"/>
      <c r="I49" s="18">
        <f t="shared" si="0"/>
        <v>0</v>
      </c>
      <c r="J49" s="6"/>
    </row>
    <row r="50" spans="2:10" hidden="1" x14ac:dyDescent="0.2">
      <c r="B50" s="166"/>
      <c r="C50" s="5"/>
      <c r="D50" s="6" t="s">
        <v>11</v>
      </c>
      <c r="E50" s="7"/>
      <c r="F50" s="6"/>
      <c r="G50" s="7"/>
      <c r="H50" s="8"/>
      <c r="I50" s="18">
        <f t="shared" si="0"/>
        <v>0</v>
      </c>
      <c r="J50" s="6"/>
    </row>
    <row r="51" spans="2:10" hidden="1" x14ac:dyDescent="0.2">
      <c r="B51" s="166"/>
      <c r="C51" s="5"/>
      <c r="D51" s="6" t="s">
        <v>11</v>
      </c>
      <c r="E51" s="7"/>
      <c r="F51" s="6"/>
      <c r="G51" s="7"/>
      <c r="H51" s="8"/>
      <c r="I51" s="18">
        <f t="shared" si="0"/>
        <v>0</v>
      </c>
      <c r="J51" s="6"/>
    </row>
    <row r="52" spans="2:10" hidden="1" x14ac:dyDescent="0.2">
      <c r="B52" s="166"/>
      <c r="C52" s="5"/>
      <c r="D52" s="6" t="s">
        <v>11</v>
      </c>
      <c r="E52" s="7"/>
      <c r="F52" s="6"/>
      <c r="G52" s="7"/>
      <c r="H52" s="8"/>
      <c r="I52" s="18">
        <f t="shared" si="0"/>
        <v>0</v>
      </c>
      <c r="J52" s="6"/>
    </row>
    <row r="53" spans="2:10" hidden="1" x14ac:dyDescent="0.2">
      <c r="B53" s="166"/>
      <c r="C53" s="5"/>
      <c r="D53" s="6" t="s">
        <v>11</v>
      </c>
      <c r="E53" s="7"/>
      <c r="F53" s="6"/>
      <c r="G53" s="7"/>
      <c r="H53" s="8"/>
      <c r="I53" s="18">
        <f t="shared" si="0"/>
        <v>0</v>
      </c>
      <c r="J53" s="6"/>
    </row>
    <row r="54" spans="2:10" hidden="1" x14ac:dyDescent="0.2">
      <c r="B54" s="166"/>
      <c r="C54" s="5"/>
      <c r="D54" s="6" t="s">
        <v>11</v>
      </c>
      <c r="E54" s="7"/>
      <c r="F54" s="6"/>
      <c r="G54" s="7"/>
      <c r="H54" s="8"/>
      <c r="I54" s="18">
        <f t="shared" si="0"/>
        <v>0</v>
      </c>
      <c r="J54" s="6"/>
    </row>
    <row r="55" spans="2:10" hidden="1" x14ac:dyDescent="0.2">
      <c r="B55" s="166"/>
      <c r="C55" s="5"/>
      <c r="D55" s="6" t="s">
        <v>11</v>
      </c>
      <c r="E55" s="7"/>
      <c r="F55" s="6"/>
      <c r="G55" s="7"/>
      <c r="H55" s="8"/>
      <c r="I55" s="18">
        <f t="shared" si="0"/>
        <v>0</v>
      </c>
      <c r="J55" s="6"/>
    </row>
    <row r="56" spans="2:10" hidden="1" x14ac:dyDescent="0.2">
      <c r="B56" s="166"/>
      <c r="C56" s="5"/>
      <c r="D56" s="6" t="s">
        <v>19</v>
      </c>
      <c r="E56" s="7"/>
      <c r="F56" s="6"/>
      <c r="G56" s="7"/>
      <c r="H56" s="8"/>
      <c r="I56" s="18">
        <f t="shared" si="0"/>
        <v>0</v>
      </c>
      <c r="J56" s="6"/>
    </row>
    <row r="57" spans="2:10" hidden="1" x14ac:dyDescent="0.2">
      <c r="B57" s="166"/>
      <c r="C57" s="5"/>
      <c r="D57" s="6" t="s">
        <v>11</v>
      </c>
      <c r="E57" s="7"/>
      <c r="F57" s="6"/>
      <c r="G57" s="7"/>
      <c r="H57" s="8"/>
      <c r="I57" s="18">
        <f t="shared" si="0"/>
        <v>0</v>
      </c>
      <c r="J57" s="6"/>
    </row>
    <row r="58" spans="2:10" hidden="1" x14ac:dyDescent="0.2">
      <c r="B58" s="166"/>
      <c r="C58" s="5"/>
      <c r="D58" s="6" t="s">
        <v>11</v>
      </c>
      <c r="E58" s="7"/>
      <c r="F58" s="6"/>
      <c r="G58" s="7"/>
      <c r="H58" s="8"/>
      <c r="I58" s="18">
        <f t="shared" si="0"/>
        <v>0</v>
      </c>
      <c r="J58" s="6"/>
    </row>
    <row r="59" spans="2:10" hidden="1" x14ac:dyDescent="0.2">
      <c r="B59" s="166"/>
      <c r="C59" s="5"/>
      <c r="D59" s="6" t="s">
        <v>11</v>
      </c>
      <c r="E59" s="7"/>
      <c r="F59" s="6"/>
      <c r="G59" s="7"/>
      <c r="H59" s="8"/>
      <c r="I59" s="18">
        <f t="shared" si="0"/>
        <v>0</v>
      </c>
      <c r="J59" s="6"/>
    </row>
    <row r="60" spans="2:10" hidden="1" x14ac:dyDescent="0.2">
      <c r="B60" s="166"/>
      <c r="C60" s="5"/>
      <c r="D60" s="6" t="s">
        <v>11</v>
      </c>
      <c r="E60" s="7"/>
      <c r="F60" s="6"/>
      <c r="G60" s="7"/>
      <c r="H60" s="8"/>
      <c r="I60" s="18">
        <f t="shared" si="0"/>
        <v>0</v>
      </c>
      <c r="J60" s="6"/>
    </row>
    <row r="61" spans="2:10" hidden="1" x14ac:dyDescent="0.2">
      <c r="B61" s="166"/>
      <c r="C61" s="5"/>
      <c r="D61" s="6" t="s">
        <v>11</v>
      </c>
      <c r="E61" s="7"/>
      <c r="F61" s="6"/>
      <c r="G61" s="7"/>
      <c r="H61" s="8"/>
      <c r="I61" s="18">
        <f t="shared" si="0"/>
        <v>0</v>
      </c>
      <c r="J61" s="6"/>
    </row>
    <row r="62" spans="2:10" hidden="1" x14ac:dyDescent="0.2">
      <c r="B62" s="166"/>
      <c r="C62" s="5"/>
      <c r="D62" s="6" t="s">
        <v>11</v>
      </c>
      <c r="E62" s="7"/>
      <c r="F62" s="6"/>
      <c r="G62" s="7"/>
      <c r="H62" s="8"/>
      <c r="I62" s="18">
        <f t="shared" si="0"/>
        <v>0</v>
      </c>
      <c r="J62" s="6"/>
    </row>
    <row r="63" spans="2:10" hidden="1" x14ac:dyDescent="0.2">
      <c r="B63" s="166"/>
      <c r="C63" s="5"/>
      <c r="D63" s="6" t="s">
        <v>11</v>
      </c>
      <c r="E63" s="7"/>
      <c r="F63" s="6"/>
      <c r="G63" s="7"/>
      <c r="H63" s="8"/>
      <c r="I63" s="18">
        <f t="shared" si="0"/>
        <v>0</v>
      </c>
      <c r="J63" s="6"/>
    </row>
    <row r="64" spans="2:10" x14ac:dyDescent="0.2">
      <c r="B64" s="6"/>
      <c r="C64" s="11" t="s">
        <v>14</v>
      </c>
      <c r="D64" s="6"/>
      <c r="E64" s="6"/>
      <c r="F64" s="6"/>
      <c r="G64" s="12">
        <f>SUM(G22:G63)</f>
        <v>300</v>
      </c>
      <c r="H64" s="6"/>
      <c r="I64" s="19">
        <f>SUM(I22:I63)</f>
        <v>6164.5</v>
      </c>
      <c r="J64" s="6"/>
    </row>
    <row r="65" spans="2:10" x14ac:dyDescent="0.2">
      <c r="B65" s="163" t="s">
        <v>21</v>
      </c>
      <c r="C65" s="163"/>
      <c r="D65" s="163"/>
      <c r="E65" s="163"/>
      <c r="F65" s="163"/>
      <c r="G65" s="163"/>
      <c r="H65" s="163"/>
      <c r="I65" s="163"/>
      <c r="J65" s="6"/>
    </row>
    <row r="66" spans="2:10" x14ac:dyDescent="0.2">
      <c r="B66" s="164" t="s">
        <v>22</v>
      </c>
      <c r="C66" s="5" t="s">
        <v>23</v>
      </c>
      <c r="D66" s="6" t="s">
        <v>11</v>
      </c>
      <c r="E66" s="7">
        <v>35</v>
      </c>
      <c r="F66" s="6"/>
      <c r="G66" s="7"/>
      <c r="H66" s="8">
        <v>3</v>
      </c>
      <c r="I66" s="18">
        <f t="shared" ref="I66:I96" si="1">E66*H66</f>
        <v>105</v>
      </c>
      <c r="J66" s="6"/>
    </row>
    <row r="67" spans="2:10" x14ac:dyDescent="0.2">
      <c r="B67" s="164"/>
      <c r="C67" s="5" t="s">
        <v>24</v>
      </c>
      <c r="D67" s="6" t="s">
        <v>19</v>
      </c>
      <c r="E67" s="7">
        <v>210</v>
      </c>
      <c r="F67" s="6"/>
      <c r="G67" s="7"/>
      <c r="H67" s="8">
        <v>2</v>
      </c>
      <c r="I67" s="18">
        <f t="shared" si="1"/>
        <v>420</v>
      </c>
      <c r="J67" s="6"/>
    </row>
    <row r="68" spans="2:10" x14ac:dyDescent="0.2">
      <c r="B68" s="164"/>
      <c r="C68" s="5" t="s">
        <v>25</v>
      </c>
      <c r="D68" s="6" t="s">
        <v>11</v>
      </c>
      <c r="E68" s="7">
        <v>70</v>
      </c>
      <c r="F68" s="6"/>
      <c r="G68" s="7"/>
      <c r="H68" s="8">
        <v>3</v>
      </c>
      <c r="I68" s="18">
        <f t="shared" si="1"/>
        <v>210</v>
      </c>
      <c r="J68" s="6"/>
    </row>
    <row r="69" spans="2:10" hidden="1" x14ac:dyDescent="0.2">
      <c r="B69" s="164"/>
      <c r="C69" s="5"/>
      <c r="D69" s="6" t="s">
        <v>11</v>
      </c>
      <c r="E69" s="7"/>
      <c r="F69" s="6"/>
      <c r="G69" s="7"/>
      <c r="H69" s="8"/>
      <c r="I69" s="18">
        <f t="shared" si="1"/>
        <v>0</v>
      </c>
      <c r="J69" s="6"/>
    </row>
    <row r="70" spans="2:10" x14ac:dyDescent="0.2">
      <c r="B70" s="164"/>
      <c r="C70" s="5" t="s">
        <v>26</v>
      </c>
      <c r="D70" s="6" t="s">
        <v>19</v>
      </c>
      <c r="E70" s="7">
        <v>50</v>
      </c>
      <c r="F70" s="6"/>
      <c r="G70" s="7"/>
      <c r="H70" s="8">
        <v>6</v>
      </c>
      <c r="I70" s="18">
        <f t="shared" si="1"/>
        <v>300</v>
      </c>
      <c r="J70" s="6"/>
    </row>
    <row r="71" spans="2:10" x14ac:dyDescent="0.2">
      <c r="B71" s="164"/>
      <c r="C71" s="5" t="s">
        <v>27</v>
      </c>
      <c r="D71" s="6" t="s">
        <v>11</v>
      </c>
      <c r="E71" s="7">
        <v>80</v>
      </c>
      <c r="F71" s="6"/>
      <c r="G71" s="7"/>
      <c r="H71" s="8">
        <v>1</v>
      </c>
      <c r="I71" s="18">
        <f t="shared" si="1"/>
        <v>80</v>
      </c>
      <c r="J71" s="6"/>
    </row>
    <row r="72" spans="2:10" x14ac:dyDescent="0.2">
      <c r="B72" s="164"/>
      <c r="C72" s="5" t="s">
        <v>28</v>
      </c>
      <c r="D72" s="6" t="s">
        <v>11</v>
      </c>
      <c r="E72" s="7">
        <v>30</v>
      </c>
      <c r="F72" s="6"/>
      <c r="G72" s="7"/>
      <c r="H72" s="8">
        <v>12</v>
      </c>
      <c r="I72" s="18">
        <f t="shared" si="1"/>
        <v>360</v>
      </c>
      <c r="J72" s="6"/>
    </row>
    <row r="73" spans="2:10" x14ac:dyDescent="0.2">
      <c r="B73" s="164"/>
      <c r="C73" s="5" t="s">
        <v>29</v>
      </c>
      <c r="D73" s="6" t="s">
        <v>11</v>
      </c>
      <c r="E73" s="7">
        <v>12</v>
      </c>
      <c r="F73" s="6"/>
      <c r="G73" s="7"/>
      <c r="H73" s="8">
        <v>3</v>
      </c>
      <c r="I73" s="18">
        <f t="shared" si="1"/>
        <v>36</v>
      </c>
      <c r="J73" s="6"/>
    </row>
    <row r="74" spans="2:10" x14ac:dyDescent="0.2">
      <c r="B74" s="164"/>
      <c r="C74" s="5" t="s">
        <v>130</v>
      </c>
      <c r="D74" s="6" t="s">
        <v>11</v>
      </c>
      <c r="E74" s="7">
        <v>35</v>
      </c>
      <c r="F74" s="6"/>
      <c r="G74" s="7"/>
      <c r="H74" s="8">
        <v>10</v>
      </c>
      <c r="I74" s="18">
        <f t="shared" si="1"/>
        <v>350</v>
      </c>
      <c r="J74" s="6"/>
    </row>
    <row r="75" spans="2:10" hidden="1" x14ac:dyDescent="0.2">
      <c r="B75" s="164"/>
      <c r="C75" s="5"/>
      <c r="D75" s="6"/>
      <c r="E75" s="7"/>
      <c r="F75" s="6"/>
      <c r="G75" s="7"/>
      <c r="H75" s="8"/>
      <c r="I75" s="18">
        <f t="shared" si="1"/>
        <v>0</v>
      </c>
      <c r="J75" s="6"/>
    </row>
    <row r="76" spans="2:10" hidden="1" x14ac:dyDescent="0.2">
      <c r="B76" s="164"/>
      <c r="C76" s="5"/>
      <c r="D76" s="6"/>
      <c r="E76" s="7"/>
      <c r="F76" s="6"/>
      <c r="G76" s="7"/>
      <c r="H76" s="8"/>
      <c r="I76" s="18">
        <f t="shared" si="1"/>
        <v>0</v>
      </c>
      <c r="J76" s="6"/>
    </row>
    <row r="77" spans="2:10" x14ac:dyDescent="0.2">
      <c r="B77" s="164"/>
      <c r="C77" s="5"/>
      <c r="D77" s="6"/>
      <c r="E77" s="7"/>
      <c r="F77" s="6"/>
      <c r="G77" s="7"/>
      <c r="H77" s="8"/>
      <c r="I77" s="18">
        <f t="shared" si="1"/>
        <v>0</v>
      </c>
      <c r="J77" s="6"/>
    </row>
    <row r="78" spans="2:10" hidden="1" x14ac:dyDescent="0.2">
      <c r="B78" s="164" t="s">
        <v>31</v>
      </c>
      <c r="C78" s="5"/>
      <c r="D78" s="6"/>
      <c r="E78" s="7"/>
      <c r="F78" s="6"/>
      <c r="G78" s="7"/>
      <c r="H78" s="8"/>
      <c r="I78" s="18">
        <f t="shared" si="1"/>
        <v>0</v>
      </c>
      <c r="J78" s="6"/>
    </row>
    <row r="79" spans="2:10" x14ac:dyDescent="0.2">
      <c r="B79" s="164"/>
      <c r="C79" s="5" t="s">
        <v>32</v>
      </c>
      <c r="D79" s="6" t="s">
        <v>11</v>
      </c>
      <c r="E79" s="7">
        <v>200</v>
      </c>
      <c r="F79" s="6"/>
      <c r="G79" s="7"/>
      <c r="H79" s="8">
        <v>3</v>
      </c>
      <c r="I79" s="18">
        <f t="shared" si="1"/>
        <v>600</v>
      </c>
      <c r="J79" s="6"/>
    </row>
    <row r="80" spans="2:10" x14ac:dyDescent="0.2">
      <c r="B80" s="164"/>
      <c r="C80" s="5" t="s">
        <v>33</v>
      </c>
      <c r="D80" s="6" t="s">
        <v>11</v>
      </c>
      <c r="E80" s="7">
        <v>90</v>
      </c>
      <c r="F80" s="6"/>
      <c r="G80" s="7"/>
      <c r="H80" s="8">
        <v>2</v>
      </c>
      <c r="I80" s="18">
        <f t="shared" si="1"/>
        <v>180</v>
      </c>
      <c r="J80" s="6"/>
    </row>
    <row r="81" spans="2:10" x14ac:dyDescent="0.2">
      <c r="B81" s="164"/>
      <c r="C81" s="5" t="s">
        <v>34</v>
      </c>
      <c r="D81" s="6" t="s">
        <v>11</v>
      </c>
      <c r="E81" s="7">
        <v>180</v>
      </c>
      <c r="F81" s="6"/>
      <c r="G81" s="7"/>
      <c r="H81" s="8">
        <v>1</v>
      </c>
      <c r="I81" s="18">
        <f t="shared" si="1"/>
        <v>180</v>
      </c>
      <c r="J81" s="6"/>
    </row>
    <row r="82" spans="2:10" hidden="1" x14ac:dyDescent="0.2">
      <c r="B82" s="164"/>
      <c r="C82" s="5"/>
      <c r="D82" s="6" t="s">
        <v>11</v>
      </c>
      <c r="E82" s="7"/>
      <c r="F82" s="6"/>
      <c r="G82" s="7"/>
      <c r="H82" s="8"/>
      <c r="I82" s="18">
        <f t="shared" si="1"/>
        <v>0</v>
      </c>
      <c r="J82" s="6"/>
    </row>
    <row r="83" spans="2:10" hidden="1" x14ac:dyDescent="0.2">
      <c r="B83" s="164"/>
      <c r="C83" s="5"/>
      <c r="D83" s="6" t="s">
        <v>11</v>
      </c>
      <c r="E83" s="7"/>
      <c r="F83" s="6"/>
      <c r="G83" s="7"/>
      <c r="H83" s="8"/>
      <c r="I83" s="18">
        <f t="shared" si="1"/>
        <v>0</v>
      </c>
      <c r="J83" s="6"/>
    </row>
    <row r="84" spans="2:10" hidden="1" x14ac:dyDescent="0.2">
      <c r="B84" s="164"/>
      <c r="C84" s="5"/>
      <c r="D84" s="6" t="s">
        <v>11</v>
      </c>
      <c r="E84" s="7"/>
      <c r="F84" s="6"/>
      <c r="G84" s="7"/>
      <c r="H84" s="8"/>
      <c r="I84" s="18">
        <f t="shared" si="1"/>
        <v>0</v>
      </c>
      <c r="J84" s="6"/>
    </row>
    <row r="85" spans="2:10" hidden="1" x14ac:dyDescent="0.2">
      <c r="B85" s="164"/>
      <c r="C85" s="5"/>
      <c r="D85" s="6" t="s">
        <v>11</v>
      </c>
      <c r="E85" s="7"/>
      <c r="F85" s="6"/>
      <c r="G85" s="7"/>
      <c r="H85" s="8"/>
      <c r="I85" s="18">
        <f t="shared" si="1"/>
        <v>0</v>
      </c>
      <c r="J85" s="6"/>
    </row>
    <row r="86" spans="2:10" ht="20.25" customHeight="1" x14ac:dyDescent="0.2">
      <c r="B86" s="164"/>
      <c r="C86" s="5" t="s">
        <v>30</v>
      </c>
      <c r="D86" s="6" t="s">
        <v>11</v>
      </c>
      <c r="E86" s="7">
        <v>25</v>
      </c>
      <c r="F86" s="6"/>
      <c r="G86" s="7"/>
      <c r="H86" s="8">
        <v>6</v>
      </c>
      <c r="I86" s="18">
        <f t="shared" si="1"/>
        <v>150</v>
      </c>
      <c r="J86" s="6"/>
    </row>
    <row r="87" spans="2:10" hidden="1" x14ac:dyDescent="0.2">
      <c r="B87" s="164"/>
      <c r="C87" s="5"/>
      <c r="D87" s="6"/>
      <c r="E87" s="7"/>
      <c r="F87" s="6"/>
      <c r="G87" s="7"/>
      <c r="H87" s="8"/>
      <c r="I87" s="18">
        <f t="shared" si="1"/>
        <v>0</v>
      </c>
      <c r="J87" s="6"/>
    </row>
    <row r="88" spans="2:10" ht="18.75" hidden="1" customHeight="1" x14ac:dyDescent="0.2">
      <c r="B88" s="164"/>
      <c r="C88" s="5"/>
      <c r="D88" s="6" t="s">
        <v>11</v>
      </c>
      <c r="E88" s="7"/>
      <c r="F88" s="6"/>
      <c r="G88" s="7"/>
      <c r="H88" s="8"/>
      <c r="I88" s="18">
        <f t="shared" si="1"/>
        <v>0</v>
      </c>
      <c r="J88" s="6"/>
    </row>
    <row r="89" spans="2:10" ht="21" customHeight="1" x14ac:dyDescent="0.2">
      <c r="B89" s="165" t="s">
        <v>35</v>
      </c>
      <c r="C89" s="5" t="s">
        <v>36</v>
      </c>
      <c r="D89" s="6" t="s">
        <v>11</v>
      </c>
      <c r="E89" s="7">
        <v>200</v>
      </c>
      <c r="F89" s="6"/>
      <c r="G89" s="7"/>
      <c r="H89" s="8">
        <v>2</v>
      </c>
      <c r="I89" s="18">
        <f t="shared" si="1"/>
        <v>400</v>
      </c>
      <c r="J89" s="6"/>
    </row>
    <row r="90" spans="2:10" x14ac:dyDescent="0.2">
      <c r="B90" s="166"/>
      <c r="C90" s="5" t="s">
        <v>37</v>
      </c>
      <c r="D90" s="6" t="s">
        <v>11</v>
      </c>
      <c r="E90" s="7">
        <v>250</v>
      </c>
      <c r="F90" s="6"/>
      <c r="G90" s="7"/>
      <c r="H90" s="8">
        <v>1</v>
      </c>
      <c r="I90" s="18">
        <f t="shared" si="1"/>
        <v>250</v>
      </c>
      <c r="J90" s="6"/>
    </row>
    <row r="91" spans="2:10" hidden="1" x14ac:dyDescent="0.2">
      <c r="B91" s="166"/>
      <c r="C91" s="5"/>
      <c r="D91" s="6" t="s">
        <v>11</v>
      </c>
      <c r="E91" s="7"/>
      <c r="F91" s="6"/>
      <c r="G91" s="7"/>
      <c r="H91" s="8"/>
      <c r="I91" s="18">
        <f t="shared" si="1"/>
        <v>0</v>
      </c>
      <c r="J91" s="6"/>
    </row>
    <row r="92" spans="2:10" x14ac:dyDescent="0.2">
      <c r="B92" s="166"/>
      <c r="C92" s="5" t="s">
        <v>38</v>
      </c>
      <c r="D92" s="6" t="s">
        <v>11</v>
      </c>
      <c r="E92" s="7">
        <v>10</v>
      </c>
      <c r="F92" s="6"/>
      <c r="G92" s="7"/>
      <c r="H92" s="8">
        <v>5</v>
      </c>
      <c r="I92" s="18">
        <f t="shared" si="1"/>
        <v>50</v>
      </c>
      <c r="J92" s="6"/>
    </row>
    <row r="93" spans="2:10" x14ac:dyDescent="0.2">
      <c r="B93" s="166"/>
      <c r="C93" s="5" t="s">
        <v>39</v>
      </c>
      <c r="D93" s="6" t="s">
        <v>11</v>
      </c>
      <c r="E93" s="7">
        <v>6</v>
      </c>
      <c r="F93" s="6"/>
      <c r="G93" s="7"/>
      <c r="H93" s="8">
        <v>4</v>
      </c>
      <c r="I93" s="18">
        <f t="shared" si="1"/>
        <v>24</v>
      </c>
      <c r="J93" s="6"/>
    </row>
    <row r="94" spans="2:10" hidden="1" x14ac:dyDescent="0.2">
      <c r="B94" s="166"/>
      <c r="C94" s="5"/>
      <c r="D94" s="6" t="s">
        <v>11</v>
      </c>
      <c r="E94" s="7"/>
      <c r="F94" s="6"/>
      <c r="G94" s="7"/>
      <c r="H94" s="8"/>
      <c r="I94" s="18">
        <f t="shared" si="1"/>
        <v>0</v>
      </c>
      <c r="J94" s="6"/>
    </row>
    <row r="95" spans="2:10" hidden="1" x14ac:dyDescent="0.2">
      <c r="B95" s="166"/>
      <c r="C95" s="5"/>
      <c r="D95" s="6" t="s">
        <v>11</v>
      </c>
      <c r="E95" s="7"/>
      <c r="F95" s="6"/>
      <c r="G95" s="7"/>
      <c r="H95" s="8"/>
      <c r="I95" s="18">
        <f t="shared" si="1"/>
        <v>0</v>
      </c>
      <c r="J95" s="6"/>
    </row>
    <row r="96" spans="2:10" hidden="1" x14ac:dyDescent="0.2">
      <c r="B96" s="167"/>
      <c r="C96" s="5"/>
      <c r="D96" s="6" t="s">
        <v>11</v>
      </c>
      <c r="E96" s="7"/>
      <c r="F96" s="6"/>
      <c r="G96" s="7"/>
      <c r="H96" s="8"/>
      <c r="I96" s="18">
        <f t="shared" si="1"/>
        <v>0</v>
      </c>
      <c r="J96" s="6"/>
    </row>
    <row r="97" spans="2:10" x14ac:dyDescent="0.2">
      <c r="B97" s="6"/>
      <c r="C97" s="11" t="s">
        <v>14</v>
      </c>
      <c r="D97" s="6"/>
      <c r="E97" s="6"/>
      <c r="F97" s="6"/>
      <c r="G97" s="12">
        <f>SUM(G66:G88)</f>
        <v>0</v>
      </c>
      <c r="H97" s="6"/>
      <c r="I97" s="19">
        <f>SUM(I66:I96)</f>
        <v>3695</v>
      </c>
      <c r="J97" s="6"/>
    </row>
    <row r="98" spans="2:10" hidden="1" x14ac:dyDescent="0.2">
      <c r="B98" s="6"/>
      <c r="C98" s="11" t="s">
        <v>163</v>
      </c>
      <c r="D98" s="6"/>
      <c r="E98" s="6"/>
      <c r="F98" s="6"/>
      <c r="G98" s="12"/>
      <c r="H98" s="6"/>
      <c r="I98" s="19"/>
      <c r="J98" s="6"/>
    </row>
    <row r="99" spans="2:10" x14ac:dyDescent="0.2">
      <c r="B99" s="11"/>
      <c r="C99" s="11" t="s">
        <v>40</v>
      </c>
      <c r="D99" s="11"/>
      <c r="E99" s="11"/>
      <c r="F99" s="11"/>
      <c r="G99" s="12">
        <f>SUM(G20,G64,G97)</f>
        <v>300</v>
      </c>
      <c r="H99" s="11"/>
      <c r="I99" s="19">
        <f>I98+I97+I64+I20</f>
        <v>43759.5</v>
      </c>
      <c r="J99" s="6"/>
    </row>
    <row r="100" spans="2:10" x14ac:dyDescent="0.2">
      <c r="B100" s="13"/>
      <c r="C100" s="13"/>
      <c r="D100" s="13"/>
      <c r="E100" s="13"/>
      <c r="F100" s="13"/>
      <c r="G100" s="13"/>
      <c r="H100" s="13"/>
      <c r="I100" s="14"/>
    </row>
    <row r="101" spans="2:10" x14ac:dyDescent="0.2">
      <c r="B101" s="13"/>
      <c r="C101" s="13"/>
      <c r="D101" s="13"/>
      <c r="E101" s="13"/>
      <c r="F101" s="13"/>
      <c r="G101" s="13"/>
      <c r="H101" s="13"/>
      <c r="I101" s="14"/>
    </row>
    <row r="102" spans="2:10" x14ac:dyDescent="0.2">
      <c r="B102" s="13"/>
      <c r="C102" s="13"/>
      <c r="D102" s="13"/>
      <c r="E102" s="13"/>
      <c r="F102" s="13"/>
      <c r="G102" s="13"/>
      <c r="H102" s="13"/>
      <c r="I102" s="14"/>
    </row>
    <row r="103" spans="2:10" x14ac:dyDescent="0.2">
      <c r="B103" s="13"/>
      <c r="C103" s="13"/>
      <c r="D103" s="13"/>
      <c r="E103" s="13"/>
      <c r="F103" s="13"/>
      <c r="G103" s="13"/>
      <c r="H103" s="13"/>
      <c r="I103" s="14"/>
    </row>
    <row r="104" spans="2:10" x14ac:dyDescent="0.2">
      <c r="B104" s="13"/>
      <c r="C104" s="13"/>
      <c r="D104" s="13"/>
      <c r="E104" s="13"/>
      <c r="F104" s="13"/>
      <c r="G104" s="13"/>
      <c r="H104" s="13"/>
      <c r="I104" s="14"/>
    </row>
    <row r="105" spans="2:10" x14ac:dyDescent="0.2">
      <c r="I105" s="15"/>
    </row>
    <row r="106" spans="2:10" x14ac:dyDescent="0.2">
      <c r="I106" s="15"/>
    </row>
  </sheetData>
  <mergeCells count="19">
    <mergeCell ref="J5:J6"/>
    <mergeCell ref="B2:J2"/>
    <mergeCell ref="B3:J3"/>
    <mergeCell ref="B5:B6"/>
    <mergeCell ref="C5:C6"/>
    <mergeCell ref="D5:D6"/>
    <mergeCell ref="E5:E6"/>
    <mergeCell ref="F5:G5"/>
    <mergeCell ref="H5:I5"/>
    <mergeCell ref="B65:I65"/>
    <mergeCell ref="B66:B77"/>
    <mergeCell ref="B78:B88"/>
    <mergeCell ref="B89:B96"/>
    <mergeCell ref="B7:I7"/>
    <mergeCell ref="B8:B11"/>
    <mergeCell ref="B12:B19"/>
    <mergeCell ref="B21:I21"/>
    <mergeCell ref="B22:B34"/>
    <mergeCell ref="B35:B63"/>
  </mergeCells>
  <pageMargins left="0.11811023622047245" right="0.11811023622047245" top="0.74803149606299213" bottom="0.74803149606299213" header="0.31496062992125984" footer="0.31496062992125984"/>
  <pageSetup paperSize="9" scale="9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06"/>
  <sheetViews>
    <sheetView topLeftCell="A24" workbookViewId="0">
      <selection activeCell="B2" sqref="B2:J99"/>
    </sheetView>
  </sheetViews>
  <sheetFormatPr defaultRowHeight="12.75" x14ac:dyDescent="0.2"/>
  <cols>
    <col min="1" max="1" width="9.140625" style="1"/>
    <col min="2" max="2" width="11.85546875" style="1" customWidth="1"/>
    <col min="3" max="3" width="32.28515625" style="1" customWidth="1"/>
    <col min="4" max="4" width="12" style="1" customWidth="1"/>
    <col min="5" max="5" width="14.28515625" style="1" customWidth="1"/>
    <col min="6" max="6" width="10.28515625" style="1" hidden="1" customWidth="1"/>
    <col min="7" max="7" width="14.42578125" style="1" hidden="1" customWidth="1"/>
    <col min="8" max="8" width="11.28515625" style="1" customWidth="1"/>
    <col min="9" max="9" width="14.85546875" style="1" customWidth="1"/>
    <col min="10" max="10" width="34.42578125" style="1" hidden="1" customWidth="1"/>
    <col min="11" max="16384" width="9.140625" style="1"/>
  </cols>
  <sheetData>
    <row r="2" spans="2:10" x14ac:dyDescent="0.2">
      <c r="B2" s="170" t="s">
        <v>41</v>
      </c>
      <c r="C2" s="170"/>
      <c r="D2" s="170"/>
      <c r="E2" s="170"/>
      <c r="F2" s="170"/>
      <c r="G2" s="170"/>
      <c r="H2" s="170"/>
      <c r="I2" s="170"/>
      <c r="J2" s="170"/>
    </row>
    <row r="3" spans="2:10" x14ac:dyDescent="0.2">
      <c r="B3" s="170" t="s">
        <v>173</v>
      </c>
      <c r="C3" s="170"/>
      <c r="D3" s="170"/>
      <c r="E3" s="170"/>
      <c r="F3" s="170"/>
      <c r="G3" s="170"/>
      <c r="H3" s="170"/>
      <c r="I3" s="170"/>
      <c r="J3" s="170"/>
    </row>
    <row r="4" spans="2:10" x14ac:dyDescent="0.2">
      <c r="B4" s="2"/>
      <c r="C4" s="3" t="s">
        <v>171</v>
      </c>
      <c r="D4" s="2"/>
      <c r="E4" s="2"/>
      <c r="F4" s="2"/>
      <c r="G4" s="2"/>
      <c r="H4" s="2"/>
      <c r="I4" s="2"/>
    </row>
    <row r="5" spans="2:10" ht="21" customHeight="1" x14ac:dyDescent="0.2">
      <c r="B5" s="171" t="s">
        <v>0</v>
      </c>
      <c r="C5" s="171" t="s">
        <v>1</v>
      </c>
      <c r="D5" s="171" t="s">
        <v>2</v>
      </c>
      <c r="E5" s="171" t="s">
        <v>3</v>
      </c>
      <c r="F5" s="171" t="s">
        <v>4</v>
      </c>
      <c r="G5" s="171"/>
      <c r="H5" s="171" t="s">
        <v>5</v>
      </c>
      <c r="I5" s="171"/>
      <c r="J5" s="168" t="s">
        <v>42</v>
      </c>
    </row>
    <row r="6" spans="2:10" x14ac:dyDescent="0.2">
      <c r="B6" s="171"/>
      <c r="C6" s="171"/>
      <c r="D6" s="171"/>
      <c r="E6" s="171"/>
      <c r="F6" s="16" t="s">
        <v>6</v>
      </c>
      <c r="G6" s="16" t="s">
        <v>7</v>
      </c>
      <c r="H6" s="16" t="s">
        <v>6</v>
      </c>
      <c r="I6" s="17" t="s">
        <v>7</v>
      </c>
      <c r="J6" s="169"/>
    </row>
    <row r="7" spans="2:10" x14ac:dyDescent="0.2">
      <c r="B7" s="163" t="s">
        <v>8</v>
      </c>
      <c r="C7" s="163"/>
      <c r="D7" s="163"/>
      <c r="E7" s="163"/>
      <c r="F7" s="163"/>
      <c r="G7" s="163"/>
      <c r="H7" s="163"/>
      <c r="I7" s="163"/>
      <c r="J7" s="6"/>
    </row>
    <row r="8" spans="2:10" ht="21" customHeight="1" x14ac:dyDescent="0.2">
      <c r="B8" s="165" t="s">
        <v>9</v>
      </c>
      <c r="C8" s="5" t="s">
        <v>153</v>
      </c>
      <c r="D8" s="6" t="s">
        <v>10</v>
      </c>
      <c r="E8" s="7">
        <f>I8/H8</f>
        <v>250</v>
      </c>
      <c r="F8" s="6">
        <v>1</v>
      </c>
      <c r="G8" s="7">
        <v>1000</v>
      </c>
      <c r="H8" s="8">
        <v>8</v>
      </c>
      <c r="I8" s="18">
        <v>2000</v>
      </c>
      <c r="J8" s="6"/>
    </row>
    <row r="9" spans="2:10" x14ac:dyDescent="0.2">
      <c r="B9" s="166"/>
      <c r="C9" s="5" t="s">
        <v>154</v>
      </c>
      <c r="D9" s="6" t="s">
        <v>10</v>
      </c>
      <c r="E9" s="7">
        <f>I9/H9</f>
        <v>425</v>
      </c>
      <c r="F9" s="6">
        <v>1</v>
      </c>
      <c r="G9" s="7">
        <v>1000</v>
      </c>
      <c r="H9" s="8">
        <v>4</v>
      </c>
      <c r="I9" s="18">
        <v>1700</v>
      </c>
      <c r="J9" s="6"/>
    </row>
    <row r="10" spans="2:10" x14ac:dyDescent="0.2">
      <c r="B10" s="166"/>
      <c r="C10" s="10" t="s">
        <v>131</v>
      </c>
      <c r="D10" s="6" t="s">
        <v>13</v>
      </c>
      <c r="E10" s="7"/>
      <c r="F10" s="6"/>
      <c r="G10" s="6"/>
      <c r="H10" s="8"/>
      <c r="I10" s="18">
        <v>3000</v>
      </c>
      <c r="J10" s="6"/>
    </row>
    <row r="11" spans="2:10" x14ac:dyDescent="0.2">
      <c r="B11" s="167"/>
      <c r="C11" s="66"/>
      <c r="D11" s="6"/>
      <c r="E11" s="7"/>
      <c r="H11" s="9"/>
      <c r="I11" s="15"/>
      <c r="J11" s="6"/>
    </row>
    <row r="12" spans="2:10" x14ac:dyDescent="0.2">
      <c r="B12" s="165" t="s">
        <v>12</v>
      </c>
      <c r="C12" s="10" t="s">
        <v>43</v>
      </c>
      <c r="D12" s="6" t="s">
        <v>13</v>
      </c>
      <c r="E12" s="7"/>
      <c r="F12" s="6"/>
      <c r="G12" s="6"/>
      <c r="H12" s="8"/>
      <c r="I12" s="18">
        <v>5000</v>
      </c>
      <c r="J12" s="6"/>
    </row>
    <row r="13" spans="2:10" x14ac:dyDescent="0.2">
      <c r="B13" s="166"/>
      <c r="C13" s="10" t="s">
        <v>175</v>
      </c>
      <c r="D13" s="6" t="s">
        <v>176</v>
      </c>
      <c r="E13" s="7">
        <v>430</v>
      </c>
      <c r="F13" s="6"/>
      <c r="G13" s="6"/>
      <c r="H13" s="8">
        <v>45</v>
      </c>
      <c r="I13" s="18">
        <f>E13*H13</f>
        <v>19350</v>
      </c>
      <c r="J13" s="6"/>
    </row>
    <row r="14" spans="2:10" x14ac:dyDescent="0.2">
      <c r="B14" s="166"/>
      <c r="C14" s="10"/>
      <c r="D14" s="6"/>
      <c r="E14" s="7"/>
      <c r="F14" s="6"/>
      <c r="G14" s="6"/>
      <c r="H14" s="6"/>
      <c r="I14" s="18"/>
      <c r="J14" s="16"/>
    </row>
    <row r="15" spans="2:10" x14ac:dyDescent="0.2">
      <c r="B15" s="166"/>
      <c r="C15" s="10" t="s">
        <v>44</v>
      </c>
      <c r="D15" s="6" t="s">
        <v>11</v>
      </c>
      <c r="E15" s="7">
        <v>250</v>
      </c>
      <c r="F15" s="6"/>
      <c r="G15" s="6"/>
      <c r="H15" s="6">
        <v>2</v>
      </c>
      <c r="I15" s="18">
        <f>E15*H15</f>
        <v>500</v>
      </c>
      <c r="J15" s="6"/>
    </row>
    <row r="16" spans="2:10" hidden="1" x14ac:dyDescent="0.2">
      <c r="B16" s="166"/>
      <c r="C16" s="10"/>
      <c r="D16" s="6"/>
      <c r="E16" s="7"/>
      <c r="F16" s="6"/>
      <c r="G16" s="6"/>
      <c r="H16" s="6"/>
      <c r="I16" s="18"/>
      <c r="J16" s="6"/>
    </row>
    <row r="17" spans="2:10" hidden="1" x14ac:dyDescent="0.2">
      <c r="B17" s="166"/>
      <c r="C17" s="10"/>
      <c r="D17" s="6"/>
      <c r="E17" s="7"/>
      <c r="F17" s="6"/>
      <c r="G17" s="6"/>
      <c r="H17" s="6"/>
      <c r="I17" s="18"/>
      <c r="J17" s="6"/>
    </row>
    <row r="18" spans="2:10" hidden="1" x14ac:dyDescent="0.2">
      <c r="B18" s="166"/>
      <c r="C18" s="10"/>
      <c r="D18" s="6"/>
      <c r="E18" s="7"/>
      <c r="F18" s="6"/>
      <c r="G18" s="6"/>
      <c r="H18" s="6"/>
      <c r="I18" s="18"/>
      <c r="J18" s="6"/>
    </row>
    <row r="19" spans="2:10" hidden="1" x14ac:dyDescent="0.2">
      <c r="B19" s="167"/>
      <c r="C19" s="10"/>
      <c r="D19" s="6"/>
      <c r="E19" s="7"/>
      <c r="F19" s="6"/>
      <c r="G19" s="6"/>
      <c r="H19" s="6"/>
      <c r="I19" s="18"/>
      <c r="J19" s="6"/>
    </row>
    <row r="20" spans="2:10" x14ac:dyDescent="0.2">
      <c r="B20" s="6"/>
      <c r="C20" s="11" t="s">
        <v>14</v>
      </c>
      <c r="D20" s="6"/>
      <c r="E20" s="7"/>
      <c r="F20" s="6"/>
      <c r="G20" s="6"/>
      <c r="H20" s="6"/>
      <c r="I20" s="19">
        <f>SUM(I8:I19)</f>
        <v>31550</v>
      </c>
      <c r="J20" s="6"/>
    </row>
    <row r="21" spans="2:10" x14ac:dyDescent="0.2">
      <c r="B21" s="163" t="s">
        <v>15</v>
      </c>
      <c r="C21" s="163"/>
      <c r="D21" s="163"/>
      <c r="E21" s="163"/>
      <c r="F21" s="163"/>
      <c r="G21" s="163"/>
      <c r="H21" s="163"/>
      <c r="I21" s="163"/>
      <c r="J21" s="6"/>
    </row>
    <row r="22" spans="2:10" x14ac:dyDescent="0.2">
      <c r="B22" s="165" t="s">
        <v>16</v>
      </c>
      <c r="C22" s="5" t="s">
        <v>45</v>
      </c>
      <c r="D22" s="6" t="s">
        <v>11</v>
      </c>
      <c r="E22" s="7">
        <v>265</v>
      </c>
      <c r="F22" s="6">
        <v>1</v>
      </c>
      <c r="G22" s="7">
        <v>300</v>
      </c>
      <c r="H22" s="8">
        <v>5</v>
      </c>
      <c r="I22" s="18">
        <f>E22*H22</f>
        <v>1325</v>
      </c>
      <c r="J22" s="6"/>
    </row>
    <row r="23" spans="2:10" x14ac:dyDescent="0.2">
      <c r="B23" s="166"/>
      <c r="C23" s="5" t="s">
        <v>46</v>
      </c>
      <c r="D23" s="6" t="s">
        <v>11</v>
      </c>
      <c r="E23" s="7">
        <v>12</v>
      </c>
      <c r="F23" s="6"/>
      <c r="G23" s="7"/>
      <c r="H23" s="8">
        <v>10</v>
      </c>
      <c r="I23" s="18">
        <f t="shared" ref="I23:I63" si="0">E23*H23</f>
        <v>120</v>
      </c>
      <c r="J23" s="6"/>
    </row>
    <row r="24" spans="2:10" x14ac:dyDescent="0.2">
      <c r="B24" s="166"/>
      <c r="C24" s="5" t="s">
        <v>47</v>
      </c>
      <c r="D24" s="6" t="s">
        <v>11</v>
      </c>
      <c r="E24" s="7">
        <v>45</v>
      </c>
      <c r="F24" s="6"/>
      <c r="G24" s="7"/>
      <c r="H24" s="8">
        <v>10</v>
      </c>
      <c r="I24" s="18">
        <f t="shared" si="0"/>
        <v>450</v>
      </c>
      <c r="J24" s="6"/>
    </row>
    <row r="25" spans="2:10" x14ac:dyDescent="0.2">
      <c r="B25" s="166"/>
      <c r="C25" s="5" t="s">
        <v>48</v>
      </c>
      <c r="D25" s="6" t="s">
        <v>11</v>
      </c>
      <c r="E25" s="7">
        <v>140</v>
      </c>
      <c r="F25" s="6"/>
      <c r="G25" s="7"/>
      <c r="H25" s="8">
        <v>2</v>
      </c>
      <c r="I25" s="18">
        <f t="shared" si="0"/>
        <v>280</v>
      </c>
      <c r="J25" s="6"/>
    </row>
    <row r="26" spans="2:10" x14ac:dyDescent="0.2">
      <c r="B26" s="166"/>
      <c r="C26" s="5" t="s">
        <v>49</v>
      </c>
      <c r="D26" s="6" t="s">
        <v>11</v>
      </c>
      <c r="E26" s="7">
        <v>25</v>
      </c>
      <c r="F26" s="6"/>
      <c r="G26" s="7"/>
      <c r="H26" s="8">
        <v>4</v>
      </c>
      <c r="I26" s="18">
        <f t="shared" si="0"/>
        <v>100</v>
      </c>
      <c r="J26" s="6"/>
    </row>
    <row r="27" spans="2:10" x14ac:dyDescent="0.2">
      <c r="B27" s="166"/>
      <c r="C27" s="5" t="s">
        <v>50</v>
      </c>
      <c r="D27" s="6" t="s">
        <v>11</v>
      </c>
      <c r="E27" s="7">
        <v>120</v>
      </c>
      <c r="F27" s="6"/>
      <c r="G27" s="7"/>
      <c r="H27" s="8">
        <v>2</v>
      </c>
      <c r="I27" s="18">
        <f t="shared" si="0"/>
        <v>240</v>
      </c>
      <c r="J27" s="6"/>
    </row>
    <row r="28" spans="2:10" x14ac:dyDescent="0.2">
      <c r="B28" s="166"/>
      <c r="C28" s="5" t="s">
        <v>51</v>
      </c>
      <c r="D28" s="6" t="s">
        <v>11</v>
      </c>
      <c r="E28" s="7">
        <v>90</v>
      </c>
      <c r="F28" s="6"/>
      <c r="G28" s="7"/>
      <c r="H28" s="8">
        <v>1</v>
      </c>
      <c r="I28" s="18">
        <f t="shared" si="0"/>
        <v>90</v>
      </c>
      <c r="J28" s="6"/>
    </row>
    <row r="29" spans="2:10" x14ac:dyDescent="0.2">
      <c r="B29" s="166"/>
      <c r="C29" s="5" t="s">
        <v>155</v>
      </c>
      <c r="D29" s="6" t="s">
        <v>11</v>
      </c>
      <c r="E29" s="7">
        <v>60</v>
      </c>
      <c r="F29" s="6"/>
      <c r="G29" s="7"/>
      <c r="H29" s="8">
        <v>5</v>
      </c>
      <c r="I29" s="18">
        <f t="shared" si="0"/>
        <v>300</v>
      </c>
      <c r="J29" s="6"/>
    </row>
    <row r="30" spans="2:10" hidden="1" x14ac:dyDescent="0.2">
      <c r="B30" s="166"/>
      <c r="C30" s="5"/>
      <c r="D30" s="6" t="s">
        <v>11</v>
      </c>
      <c r="E30" s="7"/>
      <c r="F30" s="6"/>
      <c r="G30" s="7"/>
      <c r="H30" s="8"/>
      <c r="I30" s="18">
        <f t="shared" si="0"/>
        <v>0</v>
      </c>
      <c r="J30" s="6"/>
    </row>
    <row r="31" spans="2:10" hidden="1" x14ac:dyDescent="0.2">
      <c r="B31" s="166"/>
      <c r="C31" s="5"/>
      <c r="D31" s="6" t="s">
        <v>11</v>
      </c>
      <c r="E31" s="7"/>
      <c r="F31" s="6"/>
      <c r="G31" s="7"/>
      <c r="H31" s="8"/>
      <c r="I31" s="18">
        <f t="shared" si="0"/>
        <v>0</v>
      </c>
      <c r="J31" s="6"/>
    </row>
    <row r="32" spans="2:10" hidden="1" x14ac:dyDescent="0.2">
      <c r="B32" s="166"/>
      <c r="C32" s="5"/>
      <c r="D32" s="6" t="s">
        <v>11</v>
      </c>
      <c r="E32" s="7"/>
      <c r="F32" s="6"/>
      <c r="G32" s="7"/>
      <c r="H32" s="8"/>
      <c r="I32" s="18">
        <f t="shared" si="0"/>
        <v>0</v>
      </c>
      <c r="J32" s="6"/>
    </row>
    <row r="33" spans="2:10" hidden="1" x14ac:dyDescent="0.2">
      <c r="B33" s="166"/>
      <c r="C33" s="5"/>
      <c r="D33" s="6" t="s">
        <v>11</v>
      </c>
      <c r="E33" s="7"/>
      <c r="F33" s="6"/>
      <c r="G33" s="7"/>
      <c r="H33" s="8"/>
      <c r="I33" s="18">
        <f t="shared" si="0"/>
        <v>0</v>
      </c>
      <c r="J33" s="6"/>
    </row>
    <row r="34" spans="2:10" x14ac:dyDescent="0.2">
      <c r="B34" s="166"/>
      <c r="C34" s="5"/>
      <c r="D34" s="6"/>
      <c r="E34" s="7"/>
      <c r="F34" s="6"/>
      <c r="G34" s="7"/>
      <c r="H34" s="6"/>
      <c r="I34" s="18">
        <f t="shared" si="0"/>
        <v>0</v>
      </c>
      <c r="J34" s="6"/>
    </row>
    <row r="35" spans="2:10" x14ac:dyDescent="0.2">
      <c r="B35" s="165" t="s">
        <v>18</v>
      </c>
      <c r="C35" s="5" t="s">
        <v>55</v>
      </c>
      <c r="D35" s="6" t="s">
        <v>11</v>
      </c>
      <c r="E35" s="7">
        <v>1469.5</v>
      </c>
      <c r="F35" s="6"/>
      <c r="G35" s="7"/>
      <c r="H35" s="8">
        <v>1</v>
      </c>
      <c r="I35" s="18">
        <f t="shared" si="0"/>
        <v>1469.5</v>
      </c>
      <c r="J35" s="6"/>
    </row>
    <row r="36" spans="2:10" x14ac:dyDescent="0.2">
      <c r="B36" s="166"/>
      <c r="C36" s="5" t="s">
        <v>56</v>
      </c>
      <c r="D36" s="6" t="s">
        <v>19</v>
      </c>
      <c r="E36" s="7">
        <v>120</v>
      </c>
      <c r="F36" s="6"/>
      <c r="G36" s="7"/>
      <c r="H36" s="8">
        <v>5</v>
      </c>
      <c r="I36" s="18">
        <f t="shared" si="0"/>
        <v>600</v>
      </c>
      <c r="J36" s="6"/>
    </row>
    <row r="37" spans="2:10" x14ac:dyDescent="0.2">
      <c r="B37" s="166"/>
      <c r="C37" s="5" t="s">
        <v>57</v>
      </c>
      <c r="D37" s="6" t="s">
        <v>11</v>
      </c>
      <c r="E37" s="7">
        <v>50</v>
      </c>
      <c r="F37" s="6"/>
      <c r="G37" s="7"/>
      <c r="H37" s="8">
        <v>5</v>
      </c>
      <c r="I37" s="18">
        <f t="shared" si="0"/>
        <v>250</v>
      </c>
      <c r="J37" s="6"/>
    </row>
    <row r="38" spans="2:10" x14ac:dyDescent="0.2">
      <c r="B38" s="166"/>
      <c r="C38" s="5" t="s">
        <v>52</v>
      </c>
      <c r="D38" s="6" t="s">
        <v>11</v>
      </c>
      <c r="E38" s="7">
        <v>250</v>
      </c>
      <c r="F38" s="6"/>
      <c r="G38" s="7"/>
      <c r="H38" s="8">
        <v>3</v>
      </c>
      <c r="I38" s="18">
        <f t="shared" si="0"/>
        <v>750</v>
      </c>
      <c r="J38" s="6"/>
    </row>
    <row r="39" spans="2:10" x14ac:dyDescent="0.2">
      <c r="B39" s="166"/>
      <c r="C39" s="5" t="s">
        <v>53</v>
      </c>
      <c r="D39" s="6" t="s">
        <v>11</v>
      </c>
      <c r="E39" s="7">
        <v>275</v>
      </c>
      <c r="F39" s="6"/>
      <c r="G39" s="7"/>
      <c r="H39" s="8">
        <v>3</v>
      </c>
      <c r="I39" s="18">
        <f t="shared" si="0"/>
        <v>825</v>
      </c>
      <c r="J39" s="6"/>
    </row>
    <row r="40" spans="2:10" x14ac:dyDescent="0.2">
      <c r="B40" s="166"/>
      <c r="C40" s="5" t="s">
        <v>54</v>
      </c>
      <c r="D40" s="6" t="s">
        <v>11</v>
      </c>
      <c r="E40" s="7">
        <v>45</v>
      </c>
      <c r="F40" s="6"/>
      <c r="G40" s="7"/>
      <c r="H40" s="8">
        <v>4</v>
      </c>
      <c r="I40" s="18">
        <f t="shared" si="0"/>
        <v>180</v>
      </c>
      <c r="J40" s="6"/>
    </row>
    <row r="41" spans="2:10" x14ac:dyDescent="0.2">
      <c r="B41" s="166"/>
      <c r="C41" s="5" t="s">
        <v>58</v>
      </c>
      <c r="D41" s="6" t="s">
        <v>11</v>
      </c>
      <c r="E41" s="7">
        <v>20</v>
      </c>
      <c r="F41" s="6"/>
      <c r="G41" s="7"/>
      <c r="H41" s="8">
        <v>2</v>
      </c>
      <c r="I41" s="18">
        <f t="shared" si="0"/>
        <v>40</v>
      </c>
      <c r="J41" s="6"/>
    </row>
    <row r="42" spans="2:10" x14ac:dyDescent="0.2">
      <c r="B42" s="166"/>
      <c r="C42" s="5"/>
      <c r="D42" s="6" t="s">
        <v>11</v>
      </c>
      <c r="E42" s="7"/>
      <c r="F42" s="6"/>
      <c r="G42" s="7"/>
      <c r="H42" s="8"/>
      <c r="I42" s="18">
        <f t="shared" si="0"/>
        <v>0</v>
      </c>
      <c r="J42" s="6"/>
    </row>
    <row r="43" spans="2:10" hidden="1" x14ac:dyDescent="0.2">
      <c r="B43" s="166"/>
      <c r="C43" s="5"/>
      <c r="D43" s="6" t="s">
        <v>11</v>
      </c>
      <c r="E43" s="7"/>
      <c r="F43" s="6"/>
      <c r="G43" s="7"/>
      <c r="H43" s="8"/>
      <c r="I43" s="18">
        <f t="shared" si="0"/>
        <v>0</v>
      </c>
      <c r="J43" s="6"/>
    </row>
    <row r="44" spans="2:10" hidden="1" x14ac:dyDescent="0.2">
      <c r="B44" s="166"/>
      <c r="C44" s="5"/>
      <c r="D44" s="6"/>
      <c r="E44" s="7"/>
      <c r="F44" s="6"/>
      <c r="G44" s="7"/>
      <c r="H44" s="8"/>
      <c r="I44" s="18">
        <f t="shared" si="0"/>
        <v>0</v>
      </c>
      <c r="J44" s="6"/>
    </row>
    <row r="45" spans="2:10" hidden="1" x14ac:dyDescent="0.2">
      <c r="B45" s="166"/>
      <c r="C45" s="5"/>
      <c r="D45" s="6" t="s">
        <v>11</v>
      </c>
      <c r="E45" s="7"/>
      <c r="F45" s="6"/>
      <c r="G45" s="7"/>
      <c r="H45" s="8"/>
      <c r="I45" s="18">
        <f t="shared" si="0"/>
        <v>0</v>
      </c>
      <c r="J45" s="6"/>
    </row>
    <row r="46" spans="2:10" hidden="1" x14ac:dyDescent="0.2">
      <c r="B46" s="166"/>
      <c r="C46" s="5"/>
      <c r="D46" s="6" t="s">
        <v>11</v>
      </c>
      <c r="E46" s="7"/>
      <c r="F46" s="6"/>
      <c r="G46" s="7"/>
      <c r="H46" s="8"/>
      <c r="I46" s="18">
        <f t="shared" si="0"/>
        <v>0</v>
      </c>
      <c r="J46" s="6"/>
    </row>
    <row r="47" spans="2:10" hidden="1" x14ac:dyDescent="0.2">
      <c r="B47" s="166"/>
      <c r="C47" s="5"/>
      <c r="D47" s="6" t="s">
        <v>11</v>
      </c>
      <c r="E47" s="7"/>
      <c r="F47" s="6"/>
      <c r="G47" s="7"/>
      <c r="H47" s="8"/>
      <c r="I47" s="18">
        <f t="shared" si="0"/>
        <v>0</v>
      </c>
      <c r="J47" s="6"/>
    </row>
    <row r="48" spans="2:10" hidden="1" x14ac:dyDescent="0.2">
      <c r="B48" s="166"/>
      <c r="C48" s="5"/>
      <c r="D48" s="6" t="s">
        <v>11</v>
      </c>
      <c r="E48" s="7"/>
      <c r="F48" s="6"/>
      <c r="G48" s="7"/>
      <c r="H48" s="8"/>
      <c r="I48" s="18">
        <f t="shared" si="0"/>
        <v>0</v>
      </c>
      <c r="J48" s="6"/>
    </row>
    <row r="49" spans="2:10" hidden="1" x14ac:dyDescent="0.2">
      <c r="B49" s="166"/>
      <c r="C49" s="5"/>
      <c r="D49" s="6" t="s">
        <v>11</v>
      </c>
      <c r="E49" s="7"/>
      <c r="F49" s="6"/>
      <c r="G49" s="7"/>
      <c r="H49" s="8"/>
      <c r="I49" s="18">
        <f t="shared" si="0"/>
        <v>0</v>
      </c>
      <c r="J49" s="6"/>
    </row>
    <row r="50" spans="2:10" hidden="1" x14ac:dyDescent="0.2">
      <c r="B50" s="166"/>
      <c r="C50" s="5"/>
      <c r="D50" s="6" t="s">
        <v>11</v>
      </c>
      <c r="E50" s="7"/>
      <c r="F50" s="6"/>
      <c r="G50" s="7"/>
      <c r="H50" s="8"/>
      <c r="I50" s="18">
        <f t="shared" si="0"/>
        <v>0</v>
      </c>
      <c r="J50" s="6"/>
    </row>
    <row r="51" spans="2:10" hidden="1" x14ac:dyDescent="0.2">
      <c r="B51" s="166"/>
      <c r="C51" s="5"/>
      <c r="D51" s="6" t="s">
        <v>11</v>
      </c>
      <c r="E51" s="7"/>
      <c r="F51" s="6"/>
      <c r="G51" s="7"/>
      <c r="H51" s="8"/>
      <c r="I51" s="18">
        <f t="shared" si="0"/>
        <v>0</v>
      </c>
      <c r="J51" s="6"/>
    </row>
    <row r="52" spans="2:10" hidden="1" x14ac:dyDescent="0.2">
      <c r="B52" s="166"/>
      <c r="C52" s="5"/>
      <c r="D52" s="6" t="s">
        <v>11</v>
      </c>
      <c r="E52" s="7"/>
      <c r="F52" s="6"/>
      <c r="G52" s="7"/>
      <c r="H52" s="8"/>
      <c r="I52" s="18">
        <f t="shared" si="0"/>
        <v>0</v>
      </c>
      <c r="J52" s="6"/>
    </row>
    <row r="53" spans="2:10" hidden="1" x14ac:dyDescent="0.2">
      <c r="B53" s="166"/>
      <c r="C53" s="5"/>
      <c r="D53" s="6" t="s">
        <v>11</v>
      </c>
      <c r="E53" s="7"/>
      <c r="F53" s="6"/>
      <c r="G53" s="7"/>
      <c r="H53" s="8"/>
      <c r="I53" s="18">
        <f t="shared" si="0"/>
        <v>0</v>
      </c>
      <c r="J53" s="6"/>
    </row>
    <row r="54" spans="2:10" hidden="1" x14ac:dyDescent="0.2">
      <c r="B54" s="166"/>
      <c r="C54" s="5"/>
      <c r="D54" s="6" t="s">
        <v>11</v>
      </c>
      <c r="E54" s="7"/>
      <c r="F54" s="6"/>
      <c r="G54" s="7"/>
      <c r="H54" s="8"/>
      <c r="I54" s="18">
        <f t="shared" si="0"/>
        <v>0</v>
      </c>
      <c r="J54" s="6"/>
    </row>
    <row r="55" spans="2:10" hidden="1" x14ac:dyDescent="0.2">
      <c r="B55" s="166"/>
      <c r="C55" s="5"/>
      <c r="D55" s="6" t="s">
        <v>11</v>
      </c>
      <c r="E55" s="7"/>
      <c r="F55" s="6"/>
      <c r="G55" s="7"/>
      <c r="H55" s="8"/>
      <c r="I55" s="18">
        <f t="shared" si="0"/>
        <v>0</v>
      </c>
      <c r="J55" s="6"/>
    </row>
    <row r="56" spans="2:10" hidden="1" x14ac:dyDescent="0.2">
      <c r="B56" s="166"/>
      <c r="C56" s="5"/>
      <c r="D56" s="6" t="s">
        <v>19</v>
      </c>
      <c r="E56" s="7"/>
      <c r="F56" s="6"/>
      <c r="G56" s="7"/>
      <c r="H56" s="8"/>
      <c r="I56" s="18">
        <f t="shared" si="0"/>
        <v>0</v>
      </c>
      <c r="J56" s="6"/>
    </row>
    <row r="57" spans="2:10" hidden="1" x14ac:dyDescent="0.2">
      <c r="B57" s="166"/>
      <c r="C57" s="5"/>
      <c r="D57" s="6" t="s">
        <v>11</v>
      </c>
      <c r="E57" s="7"/>
      <c r="F57" s="6"/>
      <c r="G57" s="7"/>
      <c r="H57" s="8"/>
      <c r="I57" s="18">
        <f t="shared" si="0"/>
        <v>0</v>
      </c>
      <c r="J57" s="6"/>
    </row>
    <row r="58" spans="2:10" hidden="1" x14ac:dyDescent="0.2">
      <c r="B58" s="166"/>
      <c r="C58" s="5"/>
      <c r="D58" s="6" t="s">
        <v>11</v>
      </c>
      <c r="E58" s="7"/>
      <c r="F58" s="6"/>
      <c r="G58" s="7"/>
      <c r="H58" s="8"/>
      <c r="I58" s="18">
        <f t="shared" si="0"/>
        <v>0</v>
      </c>
      <c r="J58" s="6"/>
    </row>
    <row r="59" spans="2:10" hidden="1" x14ac:dyDescent="0.2">
      <c r="B59" s="166"/>
      <c r="C59" s="5"/>
      <c r="D59" s="6" t="s">
        <v>11</v>
      </c>
      <c r="E59" s="7"/>
      <c r="F59" s="6"/>
      <c r="G59" s="7"/>
      <c r="H59" s="8"/>
      <c r="I59" s="18">
        <f t="shared" si="0"/>
        <v>0</v>
      </c>
      <c r="J59" s="6"/>
    </row>
    <row r="60" spans="2:10" hidden="1" x14ac:dyDescent="0.2">
      <c r="B60" s="166"/>
      <c r="C60" s="5"/>
      <c r="D60" s="6" t="s">
        <v>11</v>
      </c>
      <c r="E60" s="7"/>
      <c r="F60" s="6"/>
      <c r="G60" s="7"/>
      <c r="H60" s="8"/>
      <c r="I60" s="18">
        <f t="shared" si="0"/>
        <v>0</v>
      </c>
      <c r="J60" s="6"/>
    </row>
    <row r="61" spans="2:10" hidden="1" x14ac:dyDescent="0.2">
      <c r="B61" s="166"/>
      <c r="C61" s="5"/>
      <c r="D61" s="6" t="s">
        <v>11</v>
      </c>
      <c r="E61" s="7"/>
      <c r="F61" s="6"/>
      <c r="G61" s="7"/>
      <c r="H61" s="8"/>
      <c r="I61" s="18">
        <f t="shared" si="0"/>
        <v>0</v>
      </c>
      <c r="J61" s="6"/>
    </row>
    <row r="62" spans="2:10" hidden="1" x14ac:dyDescent="0.2">
      <c r="B62" s="166"/>
      <c r="C62" s="5"/>
      <c r="D62" s="6" t="s">
        <v>11</v>
      </c>
      <c r="E62" s="7"/>
      <c r="F62" s="6"/>
      <c r="G62" s="7"/>
      <c r="H62" s="8"/>
      <c r="I62" s="18">
        <f t="shared" si="0"/>
        <v>0</v>
      </c>
      <c r="J62" s="6"/>
    </row>
    <row r="63" spans="2:10" hidden="1" x14ac:dyDescent="0.2">
      <c r="B63" s="166"/>
      <c r="C63" s="5"/>
      <c r="D63" s="6" t="s">
        <v>11</v>
      </c>
      <c r="E63" s="7"/>
      <c r="F63" s="6"/>
      <c r="G63" s="7"/>
      <c r="H63" s="8"/>
      <c r="I63" s="18">
        <f t="shared" si="0"/>
        <v>0</v>
      </c>
      <c r="J63" s="6"/>
    </row>
    <row r="64" spans="2:10" x14ac:dyDescent="0.2">
      <c r="B64" s="6"/>
      <c r="C64" s="11" t="s">
        <v>14</v>
      </c>
      <c r="D64" s="6"/>
      <c r="E64" s="6"/>
      <c r="F64" s="6"/>
      <c r="G64" s="12">
        <f>SUM(G22:G63)</f>
        <v>300</v>
      </c>
      <c r="H64" s="6"/>
      <c r="I64" s="19">
        <f>SUM(I22:I63)</f>
        <v>7019.5</v>
      </c>
      <c r="J64" s="6"/>
    </row>
    <row r="65" spans="2:10" x14ac:dyDescent="0.2">
      <c r="B65" s="163" t="s">
        <v>21</v>
      </c>
      <c r="C65" s="163"/>
      <c r="D65" s="163"/>
      <c r="E65" s="163"/>
      <c r="F65" s="163"/>
      <c r="G65" s="163"/>
      <c r="H65" s="163"/>
      <c r="I65" s="163"/>
      <c r="J65" s="6"/>
    </row>
    <row r="66" spans="2:10" x14ac:dyDescent="0.2">
      <c r="B66" s="164" t="s">
        <v>22</v>
      </c>
      <c r="C66" s="5" t="s">
        <v>23</v>
      </c>
      <c r="D66" s="6" t="s">
        <v>11</v>
      </c>
      <c r="E66" s="7">
        <v>35</v>
      </c>
      <c r="F66" s="6"/>
      <c r="G66" s="7"/>
      <c r="H66" s="8">
        <v>3</v>
      </c>
      <c r="I66" s="18">
        <f t="shared" ref="I66:I96" si="1">E66*H66</f>
        <v>105</v>
      </c>
      <c r="J66" s="6"/>
    </row>
    <row r="67" spans="2:10" x14ac:dyDescent="0.2">
      <c r="B67" s="164"/>
      <c r="C67" s="5" t="s">
        <v>24</v>
      </c>
      <c r="D67" s="6" t="s">
        <v>19</v>
      </c>
      <c r="E67" s="7">
        <v>210</v>
      </c>
      <c r="F67" s="6"/>
      <c r="G67" s="7"/>
      <c r="H67" s="8">
        <v>2</v>
      </c>
      <c r="I67" s="18">
        <f t="shared" si="1"/>
        <v>420</v>
      </c>
      <c r="J67" s="6"/>
    </row>
    <row r="68" spans="2:10" x14ac:dyDescent="0.2">
      <c r="B68" s="164"/>
      <c r="C68" s="5" t="s">
        <v>25</v>
      </c>
      <c r="D68" s="6" t="s">
        <v>11</v>
      </c>
      <c r="E68" s="7">
        <v>70</v>
      </c>
      <c r="F68" s="6"/>
      <c r="G68" s="7"/>
      <c r="H68" s="8">
        <v>3</v>
      </c>
      <c r="I68" s="18">
        <f t="shared" si="1"/>
        <v>210</v>
      </c>
      <c r="J68" s="6"/>
    </row>
    <row r="69" spans="2:10" hidden="1" x14ac:dyDescent="0.2">
      <c r="B69" s="164"/>
      <c r="C69" s="5"/>
      <c r="D69" s="6" t="s">
        <v>11</v>
      </c>
      <c r="E69" s="7"/>
      <c r="F69" s="6"/>
      <c r="G69" s="7"/>
      <c r="H69" s="8"/>
      <c r="I69" s="18">
        <f t="shared" si="1"/>
        <v>0</v>
      </c>
      <c r="J69" s="6"/>
    </row>
    <row r="70" spans="2:10" x14ac:dyDescent="0.2">
      <c r="B70" s="164"/>
      <c r="C70" s="5" t="s">
        <v>26</v>
      </c>
      <c r="D70" s="6" t="s">
        <v>19</v>
      </c>
      <c r="E70" s="7">
        <v>50</v>
      </c>
      <c r="F70" s="6"/>
      <c r="G70" s="7"/>
      <c r="H70" s="8">
        <v>6</v>
      </c>
      <c r="I70" s="18">
        <f t="shared" si="1"/>
        <v>300</v>
      </c>
      <c r="J70" s="6"/>
    </row>
    <row r="71" spans="2:10" x14ac:dyDescent="0.2">
      <c r="B71" s="164"/>
      <c r="C71" s="5" t="s">
        <v>27</v>
      </c>
      <c r="D71" s="6" t="s">
        <v>11</v>
      </c>
      <c r="E71" s="7">
        <v>80</v>
      </c>
      <c r="F71" s="6"/>
      <c r="G71" s="7"/>
      <c r="H71" s="8">
        <v>1</v>
      </c>
      <c r="I71" s="18">
        <f t="shared" si="1"/>
        <v>80</v>
      </c>
      <c r="J71" s="6"/>
    </row>
    <row r="72" spans="2:10" x14ac:dyDescent="0.2">
      <c r="B72" s="164"/>
      <c r="C72" s="5" t="s">
        <v>28</v>
      </c>
      <c r="D72" s="6" t="s">
        <v>11</v>
      </c>
      <c r="E72" s="7">
        <v>30</v>
      </c>
      <c r="F72" s="6"/>
      <c r="G72" s="7"/>
      <c r="H72" s="8">
        <v>12</v>
      </c>
      <c r="I72" s="18">
        <f t="shared" si="1"/>
        <v>360</v>
      </c>
      <c r="J72" s="6"/>
    </row>
    <row r="73" spans="2:10" x14ac:dyDescent="0.2">
      <c r="B73" s="164"/>
      <c r="C73" s="5" t="s">
        <v>29</v>
      </c>
      <c r="D73" s="6" t="s">
        <v>11</v>
      </c>
      <c r="E73" s="7">
        <v>12</v>
      </c>
      <c r="F73" s="6"/>
      <c r="G73" s="7"/>
      <c r="H73" s="8">
        <v>3</v>
      </c>
      <c r="I73" s="18">
        <f t="shared" si="1"/>
        <v>36</v>
      </c>
      <c r="J73" s="6"/>
    </row>
    <row r="74" spans="2:10" x14ac:dyDescent="0.2">
      <c r="B74" s="164"/>
      <c r="C74" s="5" t="s">
        <v>130</v>
      </c>
      <c r="D74" s="6" t="s">
        <v>11</v>
      </c>
      <c r="E74" s="7">
        <v>35</v>
      </c>
      <c r="F74" s="6"/>
      <c r="G74" s="7"/>
      <c r="H74" s="8">
        <v>10</v>
      </c>
      <c r="I74" s="18">
        <f t="shared" si="1"/>
        <v>350</v>
      </c>
      <c r="J74" s="6"/>
    </row>
    <row r="75" spans="2:10" hidden="1" x14ac:dyDescent="0.2">
      <c r="B75" s="164"/>
      <c r="C75" s="5"/>
      <c r="D75" s="6"/>
      <c r="E75" s="7"/>
      <c r="F75" s="6"/>
      <c r="G75" s="7"/>
      <c r="H75" s="8"/>
      <c r="I75" s="18">
        <f t="shared" si="1"/>
        <v>0</v>
      </c>
      <c r="J75" s="6"/>
    </row>
    <row r="76" spans="2:10" hidden="1" x14ac:dyDescent="0.2">
      <c r="B76" s="164"/>
      <c r="C76" s="5"/>
      <c r="D76" s="6"/>
      <c r="E76" s="7"/>
      <c r="F76" s="6"/>
      <c r="G76" s="7"/>
      <c r="H76" s="8"/>
      <c r="I76" s="18">
        <f t="shared" si="1"/>
        <v>0</v>
      </c>
      <c r="J76" s="6"/>
    </row>
    <row r="77" spans="2:10" x14ac:dyDescent="0.2">
      <c r="B77" s="164"/>
      <c r="C77" s="5"/>
      <c r="D77" s="6"/>
      <c r="E77" s="7"/>
      <c r="F77" s="6"/>
      <c r="G77" s="7"/>
      <c r="H77" s="8"/>
      <c r="I77" s="18">
        <f t="shared" si="1"/>
        <v>0</v>
      </c>
      <c r="J77" s="6"/>
    </row>
    <row r="78" spans="2:10" hidden="1" x14ac:dyDescent="0.2">
      <c r="B78" s="164" t="s">
        <v>31</v>
      </c>
      <c r="C78" s="5"/>
      <c r="D78" s="6"/>
      <c r="E78" s="7"/>
      <c r="F78" s="6"/>
      <c r="G78" s="7"/>
      <c r="H78" s="8"/>
      <c r="I78" s="18">
        <f t="shared" si="1"/>
        <v>0</v>
      </c>
      <c r="J78" s="6"/>
    </row>
    <row r="79" spans="2:10" x14ac:dyDescent="0.2">
      <c r="B79" s="164"/>
      <c r="C79" s="5" t="s">
        <v>32</v>
      </c>
      <c r="D79" s="6" t="s">
        <v>11</v>
      </c>
      <c r="E79" s="7">
        <v>200</v>
      </c>
      <c r="F79" s="6"/>
      <c r="G79" s="7"/>
      <c r="H79" s="8">
        <v>3</v>
      </c>
      <c r="I79" s="18">
        <f t="shared" si="1"/>
        <v>600</v>
      </c>
      <c r="J79" s="6"/>
    </row>
    <row r="80" spans="2:10" x14ac:dyDescent="0.2">
      <c r="B80" s="164"/>
      <c r="C80" s="5" t="s">
        <v>33</v>
      </c>
      <c r="D80" s="6" t="s">
        <v>11</v>
      </c>
      <c r="E80" s="7">
        <v>90</v>
      </c>
      <c r="F80" s="6"/>
      <c r="G80" s="7"/>
      <c r="H80" s="8">
        <v>2</v>
      </c>
      <c r="I80" s="18">
        <f t="shared" si="1"/>
        <v>180</v>
      </c>
      <c r="J80" s="6"/>
    </row>
    <row r="81" spans="2:10" hidden="1" x14ac:dyDescent="0.2">
      <c r="B81" s="164"/>
      <c r="C81" s="5"/>
      <c r="D81" s="6" t="s">
        <v>11</v>
      </c>
      <c r="E81" s="7"/>
      <c r="F81" s="6"/>
      <c r="G81" s="7"/>
      <c r="H81" s="8"/>
      <c r="I81" s="18">
        <f t="shared" si="1"/>
        <v>0</v>
      </c>
      <c r="J81" s="6"/>
    </row>
    <row r="82" spans="2:10" hidden="1" x14ac:dyDescent="0.2">
      <c r="B82" s="164"/>
      <c r="C82" s="5"/>
      <c r="D82" s="6" t="s">
        <v>11</v>
      </c>
      <c r="E82" s="7"/>
      <c r="F82" s="6"/>
      <c r="G82" s="7"/>
      <c r="H82" s="8"/>
      <c r="I82" s="18">
        <f t="shared" si="1"/>
        <v>0</v>
      </c>
      <c r="J82" s="6"/>
    </row>
    <row r="83" spans="2:10" hidden="1" x14ac:dyDescent="0.2">
      <c r="B83" s="164"/>
      <c r="C83" s="5"/>
      <c r="D83" s="6" t="s">
        <v>11</v>
      </c>
      <c r="E83" s="7"/>
      <c r="F83" s="6"/>
      <c r="G83" s="7"/>
      <c r="H83" s="8"/>
      <c r="I83" s="18">
        <f t="shared" si="1"/>
        <v>0</v>
      </c>
      <c r="J83" s="6"/>
    </row>
    <row r="84" spans="2:10" hidden="1" x14ac:dyDescent="0.2">
      <c r="B84" s="164"/>
      <c r="C84" s="5"/>
      <c r="D84" s="6" t="s">
        <v>11</v>
      </c>
      <c r="E84" s="7"/>
      <c r="F84" s="6"/>
      <c r="G84" s="7"/>
      <c r="H84" s="8"/>
      <c r="I84" s="18">
        <f t="shared" si="1"/>
        <v>0</v>
      </c>
      <c r="J84" s="6"/>
    </row>
    <row r="85" spans="2:10" hidden="1" x14ac:dyDescent="0.2">
      <c r="B85" s="164"/>
      <c r="C85" s="5"/>
      <c r="D85" s="6" t="s">
        <v>11</v>
      </c>
      <c r="E85" s="7"/>
      <c r="F85" s="6"/>
      <c r="G85" s="7"/>
      <c r="H85" s="8"/>
      <c r="I85" s="18">
        <f t="shared" si="1"/>
        <v>0</v>
      </c>
      <c r="J85" s="6"/>
    </row>
    <row r="86" spans="2:10" ht="20.25" customHeight="1" x14ac:dyDescent="0.2">
      <c r="B86" s="164"/>
      <c r="C86" s="5" t="s">
        <v>30</v>
      </c>
      <c r="D86" s="6" t="s">
        <v>11</v>
      </c>
      <c r="E86" s="7">
        <v>25</v>
      </c>
      <c r="F86" s="6"/>
      <c r="G86" s="7"/>
      <c r="H86" s="8">
        <v>6</v>
      </c>
      <c r="I86" s="18">
        <f t="shared" si="1"/>
        <v>150</v>
      </c>
      <c r="J86" s="6"/>
    </row>
    <row r="87" spans="2:10" hidden="1" x14ac:dyDescent="0.2">
      <c r="B87" s="164"/>
      <c r="C87" s="5"/>
      <c r="D87" s="6"/>
      <c r="E87" s="7"/>
      <c r="F87" s="6"/>
      <c r="G87" s="7"/>
      <c r="H87" s="8"/>
      <c r="I87" s="18">
        <f t="shared" si="1"/>
        <v>0</v>
      </c>
      <c r="J87" s="6"/>
    </row>
    <row r="88" spans="2:10" ht="12.75" customHeight="1" x14ac:dyDescent="0.2">
      <c r="B88" s="164"/>
      <c r="C88" s="5"/>
      <c r="D88" s="6" t="s">
        <v>11</v>
      </c>
      <c r="E88" s="7"/>
      <c r="F88" s="6"/>
      <c r="G88" s="7"/>
      <c r="H88" s="8"/>
      <c r="I88" s="18">
        <f t="shared" si="1"/>
        <v>0</v>
      </c>
      <c r="J88" s="6"/>
    </row>
    <row r="89" spans="2:10" x14ac:dyDescent="0.2">
      <c r="B89" s="165" t="s">
        <v>35</v>
      </c>
      <c r="C89" s="5" t="s">
        <v>36</v>
      </c>
      <c r="D89" s="6" t="s">
        <v>11</v>
      </c>
      <c r="E89" s="7">
        <v>200</v>
      </c>
      <c r="F89" s="6"/>
      <c r="G89" s="7"/>
      <c r="H89" s="8">
        <v>2</v>
      </c>
      <c r="I89" s="18">
        <f t="shared" si="1"/>
        <v>400</v>
      </c>
      <c r="J89" s="6"/>
    </row>
    <row r="90" spans="2:10" x14ac:dyDescent="0.2">
      <c r="B90" s="166"/>
      <c r="C90" s="5" t="s">
        <v>37</v>
      </c>
      <c r="D90" s="6" t="s">
        <v>11</v>
      </c>
      <c r="E90" s="7">
        <v>250</v>
      </c>
      <c r="F90" s="6"/>
      <c r="G90" s="7"/>
      <c r="H90" s="8">
        <v>1</v>
      </c>
      <c r="I90" s="18">
        <f t="shared" si="1"/>
        <v>250</v>
      </c>
      <c r="J90" s="6"/>
    </row>
    <row r="91" spans="2:10" hidden="1" x14ac:dyDescent="0.2">
      <c r="B91" s="166"/>
      <c r="C91" s="5"/>
      <c r="D91" s="6" t="s">
        <v>11</v>
      </c>
      <c r="E91" s="7"/>
      <c r="F91" s="6"/>
      <c r="G91" s="7"/>
      <c r="H91" s="8"/>
      <c r="I91" s="18">
        <f t="shared" si="1"/>
        <v>0</v>
      </c>
      <c r="J91" s="6"/>
    </row>
    <row r="92" spans="2:10" x14ac:dyDescent="0.2">
      <c r="B92" s="166"/>
      <c r="C92" s="5" t="s">
        <v>38</v>
      </c>
      <c r="D92" s="6" t="s">
        <v>11</v>
      </c>
      <c r="E92" s="7">
        <v>10</v>
      </c>
      <c r="F92" s="6"/>
      <c r="G92" s="7"/>
      <c r="H92" s="8">
        <v>5</v>
      </c>
      <c r="I92" s="18">
        <f t="shared" si="1"/>
        <v>50</v>
      </c>
      <c r="J92" s="6"/>
    </row>
    <row r="93" spans="2:10" x14ac:dyDescent="0.2">
      <c r="B93" s="166"/>
      <c r="C93" s="5" t="s">
        <v>39</v>
      </c>
      <c r="D93" s="6" t="s">
        <v>11</v>
      </c>
      <c r="E93" s="7">
        <v>6</v>
      </c>
      <c r="F93" s="6"/>
      <c r="G93" s="7"/>
      <c r="H93" s="8">
        <v>4</v>
      </c>
      <c r="I93" s="18">
        <f t="shared" si="1"/>
        <v>24</v>
      </c>
      <c r="J93" s="6"/>
    </row>
    <row r="94" spans="2:10" hidden="1" x14ac:dyDescent="0.2">
      <c r="B94" s="166"/>
      <c r="C94" s="5"/>
      <c r="D94" s="6" t="s">
        <v>11</v>
      </c>
      <c r="E94" s="7"/>
      <c r="F94" s="6"/>
      <c r="G94" s="7"/>
      <c r="H94" s="8"/>
      <c r="I94" s="18">
        <f t="shared" si="1"/>
        <v>0</v>
      </c>
      <c r="J94" s="6"/>
    </row>
    <row r="95" spans="2:10" hidden="1" x14ac:dyDescent="0.2">
      <c r="B95" s="166"/>
      <c r="C95" s="5"/>
      <c r="D95" s="6" t="s">
        <v>11</v>
      </c>
      <c r="E95" s="7"/>
      <c r="F95" s="6"/>
      <c r="G95" s="7"/>
      <c r="H95" s="8"/>
      <c r="I95" s="18">
        <f t="shared" si="1"/>
        <v>0</v>
      </c>
      <c r="J95" s="6"/>
    </row>
    <row r="96" spans="2:10" x14ac:dyDescent="0.2">
      <c r="B96" s="167"/>
      <c r="C96" s="5"/>
      <c r="D96" s="6" t="s">
        <v>11</v>
      </c>
      <c r="E96" s="7"/>
      <c r="F96" s="6"/>
      <c r="G96" s="7"/>
      <c r="H96" s="8"/>
      <c r="I96" s="18">
        <f t="shared" si="1"/>
        <v>0</v>
      </c>
      <c r="J96" s="6"/>
    </row>
    <row r="97" spans="2:10" x14ac:dyDescent="0.2">
      <c r="B97" s="6"/>
      <c r="C97" s="11" t="s">
        <v>14</v>
      </c>
      <c r="D97" s="6"/>
      <c r="E97" s="6"/>
      <c r="F97" s="6"/>
      <c r="G97" s="12">
        <f>SUM(G66:G88)</f>
        <v>0</v>
      </c>
      <c r="H97" s="6"/>
      <c r="I97" s="19">
        <f>SUM(I66:I96)</f>
        <v>3515</v>
      </c>
      <c r="J97" s="6"/>
    </row>
    <row r="98" spans="2:10" hidden="1" x14ac:dyDescent="0.2">
      <c r="B98" s="6"/>
      <c r="C98" s="11"/>
      <c r="D98" s="6"/>
      <c r="E98" s="6"/>
      <c r="F98" s="6"/>
      <c r="G98" s="12"/>
      <c r="H98" s="6"/>
      <c r="I98" s="19"/>
      <c r="J98" s="6"/>
    </row>
    <row r="99" spans="2:10" x14ac:dyDescent="0.2">
      <c r="B99" s="11"/>
      <c r="C99" s="11" t="s">
        <v>40</v>
      </c>
      <c r="D99" s="11"/>
      <c r="E99" s="11"/>
      <c r="F99" s="11"/>
      <c r="G99" s="12">
        <f>SUM(G20,G64,G97)</f>
        <v>300</v>
      </c>
      <c r="H99" s="11"/>
      <c r="I99" s="19">
        <f>SUM(I98,I97,I64,I20)</f>
        <v>42084.5</v>
      </c>
      <c r="J99" s="6"/>
    </row>
    <row r="100" spans="2:10" x14ac:dyDescent="0.2">
      <c r="B100" s="13"/>
      <c r="C100" s="13"/>
      <c r="D100" s="13"/>
      <c r="E100" s="13"/>
      <c r="F100" s="13"/>
      <c r="G100" s="13"/>
      <c r="H100" s="13"/>
      <c r="I100" s="14"/>
    </row>
    <row r="101" spans="2:10" x14ac:dyDescent="0.2">
      <c r="B101" s="13"/>
      <c r="C101" s="13"/>
      <c r="D101" s="13"/>
      <c r="E101" s="13"/>
      <c r="F101" s="13"/>
      <c r="G101" s="13"/>
      <c r="H101" s="13"/>
      <c r="I101" s="14"/>
    </row>
    <row r="102" spans="2:10" x14ac:dyDescent="0.2">
      <c r="B102" s="13"/>
      <c r="C102" s="13"/>
      <c r="D102" s="13"/>
      <c r="E102" s="13"/>
      <c r="F102" s="13"/>
      <c r="G102" s="13"/>
      <c r="H102" s="13"/>
      <c r="I102" s="14"/>
    </row>
    <row r="103" spans="2:10" x14ac:dyDescent="0.2">
      <c r="B103" s="13"/>
      <c r="C103" s="13"/>
      <c r="D103" s="13"/>
      <c r="E103" s="13"/>
      <c r="F103" s="13"/>
      <c r="G103" s="13"/>
      <c r="H103" s="13"/>
      <c r="I103" s="14"/>
    </row>
    <row r="104" spans="2:10" x14ac:dyDescent="0.2">
      <c r="B104" s="13"/>
      <c r="C104" s="13"/>
      <c r="D104" s="13"/>
      <c r="E104" s="13"/>
      <c r="F104" s="13"/>
      <c r="G104" s="13"/>
      <c r="H104" s="13"/>
      <c r="I104" s="14"/>
    </row>
    <row r="105" spans="2:10" x14ac:dyDescent="0.2">
      <c r="I105" s="15"/>
    </row>
    <row r="106" spans="2:10" x14ac:dyDescent="0.2">
      <c r="I106" s="15"/>
    </row>
  </sheetData>
  <mergeCells count="19">
    <mergeCell ref="B2:J2"/>
    <mergeCell ref="B3:J3"/>
    <mergeCell ref="B5:B6"/>
    <mergeCell ref="C5:C6"/>
    <mergeCell ref="D5:D6"/>
    <mergeCell ref="E5:E6"/>
    <mergeCell ref="F5:G5"/>
    <mergeCell ref="H5:I5"/>
    <mergeCell ref="J5:J6"/>
    <mergeCell ref="B65:I65"/>
    <mergeCell ref="B66:B77"/>
    <mergeCell ref="B78:B88"/>
    <mergeCell ref="B89:B96"/>
    <mergeCell ref="B7:I7"/>
    <mergeCell ref="B8:B11"/>
    <mergeCell ref="B12:B19"/>
    <mergeCell ref="B21:I21"/>
    <mergeCell ref="B22:B34"/>
    <mergeCell ref="B35:B63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06"/>
  <sheetViews>
    <sheetView topLeftCell="A21" workbookViewId="0">
      <selection activeCell="B2" sqref="B2:J99"/>
    </sheetView>
  </sheetViews>
  <sheetFormatPr defaultRowHeight="12.75" x14ac:dyDescent="0.2"/>
  <cols>
    <col min="1" max="1" width="9.140625" style="1"/>
    <col min="2" max="2" width="11.85546875" style="1" customWidth="1"/>
    <col min="3" max="3" width="28.7109375" style="1" customWidth="1"/>
    <col min="4" max="4" width="12" style="1" customWidth="1"/>
    <col min="5" max="5" width="14.28515625" style="1" customWidth="1"/>
    <col min="6" max="6" width="10.28515625" style="1" hidden="1" customWidth="1"/>
    <col min="7" max="7" width="14.42578125" style="1" hidden="1" customWidth="1"/>
    <col min="8" max="8" width="11.28515625" style="1" customWidth="1"/>
    <col min="9" max="9" width="14.85546875" style="1" customWidth="1"/>
    <col min="10" max="10" width="34.42578125" style="1" hidden="1" customWidth="1"/>
    <col min="11" max="16384" width="9.140625" style="1"/>
  </cols>
  <sheetData>
    <row r="2" spans="2:10" x14ac:dyDescent="0.2">
      <c r="B2" s="170" t="s">
        <v>41</v>
      </c>
      <c r="C2" s="170"/>
      <c r="D2" s="170"/>
      <c r="E2" s="170"/>
      <c r="F2" s="170"/>
      <c r="G2" s="170"/>
      <c r="H2" s="170"/>
      <c r="I2" s="170"/>
      <c r="J2" s="170"/>
    </row>
    <row r="3" spans="2:10" x14ac:dyDescent="0.2">
      <c r="B3" s="170" t="s">
        <v>173</v>
      </c>
      <c r="C3" s="170"/>
      <c r="D3" s="170"/>
      <c r="E3" s="170"/>
      <c r="F3" s="170"/>
      <c r="G3" s="170"/>
      <c r="H3" s="170"/>
      <c r="I3" s="170"/>
      <c r="J3" s="170"/>
    </row>
    <row r="4" spans="2:10" x14ac:dyDescent="0.2">
      <c r="B4" s="2"/>
      <c r="C4" s="3" t="s">
        <v>167</v>
      </c>
      <c r="D4" s="2"/>
      <c r="E4" s="2"/>
      <c r="F4" s="2"/>
      <c r="G4" s="2"/>
      <c r="H4" s="2"/>
      <c r="I4" s="2"/>
    </row>
    <row r="5" spans="2:10" ht="21" customHeight="1" x14ac:dyDescent="0.2">
      <c r="B5" s="171" t="s">
        <v>0</v>
      </c>
      <c r="C5" s="171" t="s">
        <v>1</v>
      </c>
      <c r="D5" s="171" t="s">
        <v>2</v>
      </c>
      <c r="E5" s="171" t="s">
        <v>3</v>
      </c>
      <c r="F5" s="171" t="s">
        <v>4</v>
      </c>
      <c r="G5" s="171"/>
      <c r="H5" s="171" t="s">
        <v>5</v>
      </c>
      <c r="I5" s="171"/>
      <c r="J5" s="168" t="s">
        <v>42</v>
      </c>
    </row>
    <row r="6" spans="2:10" x14ac:dyDescent="0.2">
      <c r="B6" s="171"/>
      <c r="C6" s="171"/>
      <c r="D6" s="171"/>
      <c r="E6" s="171"/>
      <c r="F6" s="16" t="s">
        <v>6</v>
      </c>
      <c r="G6" s="16" t="s">
        <v>7</v>
      </c>
      <c r="H6" s="16" t="s">
        <v>6</v>
      </c>
      <c r="I6" s="17" t="s">
        <v>7</v>
      </c>
      <c r="J6" s="169"/>
    </row>
    <row r="7" spans="2:10" x14ac:dyDescent="0.2">
      <c r="B7" s="163" t="s">
        <v>8</v>
      </c>
      <c r="C7" s="163"/>
      <c r="D7" s="163"/>
      <c r="E7" s="163"/>
      <c r="F7" s="163"/>
      <c r="G7" s="163"/>
      <c r="H7" s="163"/>
      <c r="I7" s="163"/>
      <c r="J7" s="6"/>
    </row>
    <row r="8" spans="2:10" ht="21" customHeight="1" x14ac:dyDescent="0.2">
      <c r="B8" s="165" t="s">
        <v>9</v>
      </c>
      <c r="C8" s="5" t="s">
        <v>153</v>
      </c>
      <c r="D8" s="6" t="s">
        <v>10</v>
      </c>
      <c r="E8" s="7">
        <f>I8/H8</f>
        <v>250</v>
      </c>
      <c r="F8" s="6">
        <v>1</v>
      </c>
      <c r="G8" s="7">
        <v>1000</v>
      </c>
      <c r="H8" s="8">
        <v>8</v>
      </c>
      <c r="I8" s="18">
        <v>2000</v>
      </c>
      <c r="J8" s="6"/>
    </row>
    <row r="9" spans="2:10" x14ac:dyDescent="0.2">
      <c r="B9" s="166"/>
      <c r="C9" s="5" t="s">
        <v>154</v>
      </c>
      <c r="D9" s="6" t="s">
        <v>10</v>
      </c>
      <c r="E9" s="7">
        <f>I9/H9</f>
        <v>425</v>
      </c>
      <c r="F9" s="6">
        <v>1</v>
      </c>
      <c r="G9" s="7">
        <v>1000</v>
      </c>
      <c r="H9" s="8">
        <v>4</v>
      </c>
      <c r="I9" s="18">
        <v>1700</v>
      </c>
      <c r="J9" s="6"/>
    </row>
    <row r="10" spans="2:10" hidden="1" x14ac:dyDescent="0.2">
      <c r="B10" s="166"/>
      <c r="C10" s="10"/>
      <c r="D10" s="6"/>
      <c r="E10" s="7"/>
      <c r="F10" s="6"/>
      <c r="G10" s="6"/>
      <c r="H10" s="8"/>
      <c r="I10" s="18"/>
      <c r="J10" s="6"/>
    </row>
    <row r="11" spans="2:10" hidden="1" x14ac:dyDescent="0.2">
      <c r="B11" s="167"/>
      <c r="C11" s="66"/>
      <c r="D11" s="6"/>
      <c r="E11" s="7"/>
      <c r="H11" s="9"/>
      <c r="I11" s="15"/>
      <c r="J11" s="6"/>
    </row>
    <row r="12" spans="2:10" hidden="1" x14ac:dyDescent="0.2">
      <c r="B12" s="165" t="s">
        <v>12</v>
      </c>
      <c r="C12" s="10"/>
      <c r="D12" s="6" t="s">
        <v>13</v>
      </c>
      <c r="E12" s="7"/>
      <c r="F12" s="6"/>
      <c r="G12" s="6"/>
      <c r="H12" s="8"/>
      <c r="I12" s="18"/>
      <c r="J12" s="6"/>
    </row>
    <row r="13" spans="2:10" hidden="1" x14ac:dyDescent="0.2">
      <c r="B13" s="166"/>
      <c r="C13" s="10"/>
      <c r="D13" s="6"/>
      <c r="E13" s="7"/>
      <c r="F13" s="6"/>
      <c r="G13" s="6"/>
      <c r="H13" s="8"/>
      <c r="I13" s="18"/>
      <c r="J13" s="6"/>
    </row>
    <row r="14" spans="2:10" hidden="1" x14ac:dyDescent="0.2">
      <c r="B14" s="166"/>
      <c r="C14" s="10"/>
      <c r="D14" s="6"/>
      <c r="E14" s="7"/>
      <c r="F14" s="6"/>
      <c r="G14" s="6"/>
      <c r="H14" s="6"/>
      <c r="I14" s="18"/>
      <c r="J14" s="16"/>
    </row>
    <row r="15" spans="2:10" hidden="1" x14ac:dyDescent="0.2">
      <c r="B15" s="166"/>
      <c r="C15" s="10"/>
      <c r="D15" s="6"/>
      <c r="E15" s="7"/>
      <c r="F15" s="6"/>
      <c r="G15" s="6"/>
      <c r="H15" s="6"/>
      <c r="I15" s="18"/>
      <c r="J15" s="6"/>
    </row>
    <row r="16" spans="2:10" hidden="1" x14ac:dyDescent="0.2">
      <c r="B16" s="166"/>
      <c r="C16" s="10"/>
      <c r="D16" s="6"/>
      <c r="E16" s="7"/>
      <c r="F16" s="6"/>
      <c r="G16" s="6"/>
      <c r="H16" s="6"/>
      <c r="I16" s="18"/>
      <c r="J16" s="6"/>
    </row>
    <row r="17" spans="2:10" hidden="1" x14ac:dyDescent="0.2">
      <c r="B17" s="166"/>
      <c r="C17" s="10"/>
      <c r="D17" s="6"/>
      <c r="E17" s="7"/>
      <c r="F17" s="6"/>
      <c r="G17" s="6"/>
      <c r="H17" s="6"/>
      <c r="I17" s="18"/>
      <c r="J17" s="6"/>
    </row>
    <row r="18" spans="2:10" hidden="1" x14ac:dyDescent="0.2">
      <c r="B18" s="166"/>
      <c r="C18" s="10"/>
      <c r="D18" s="6"/>
      <c r="E18" s="7"/>
      <c r="F18" s="6"/>
      <c r="G18" s="6"/>
      <c r="H18" s="6"/>
      <c r="I18" s="18"/>
      <c r="J18" s="6"/>
    </row>
    <row r="19" spans="2:10" hidden="1" x14ac:dyDescent="0.2">
      <c r="B19" s="167"/>
      <c r="C19" s="10"/>
      <c r="D19" s="6"/>
      <c r="E19" s="7"/>
      <c r="F19" s="6"/>
      <c r="G19" s="6"/>
      <c r="H19" s="6"/>
      <c r="I19" s="18"/>
      <c r="J19" s="6"/>
    </row>
    <row r="20" spans="2:10" x14ac:dyDescent="0.2">
      <c r="B20" s="6"/>
      <c r="C20" s="11" t="s">
        <v>14</v>
      </c>
      <c r="D20" s="6"/>
      <c r="E20" s="7"/>
      <c r="F20" s="6"/>
      <c r="G20" s="6"/>
      <c r="H20" s="6"/>
      <c r="I20" s="19">
        <f>SUM(I8:I19)</f>
        <v>3700</v>
      </c>
      <c r="J20" s="6"/>
    </row>
    <row r="21" spans="2:10" x14ac:dyDescent="0.2">
      <c r="B21" s="163" t="s">
        <v>15</v>
      </c>
      <c r="C21" s="163"/>
      <c r="D21" s="163"/>
      <c r="E21" s="163"/>
      <c r="F21" s="163"/>
      <c r="G21" s="163"/>
      <c r="H21" s="163"/>
      <c r="I21" s="163"/>
      <c r="J21" s="6"/>
    </row>
    <row r="22" spans="2:10" x14ac:dyDescent="0.2">
      <c r="B22" s="165" t="s">
        <v>16</v>
      </c>
      <c r="C22" s="5" t="s">
        <v>45</v>
      </c>
      <c r="D22" s="6" t="s">
        <v>11</v>
      </c>
      <c r="E22" s="7">
        <v>265</v>
      </c>
      <c r="F22" s="6">
        <v>1</v>
      </c>
      <c r="G22" s="7">
        <v>300</v>
      </c>
      <c r="H22" s="8">
        <v>1</v>
      </c>
      <c r="I22" s="18">
        <f>E22*H22</f>
        <v>265</v>
      </c>
      <c r="J22" s="6"/>
    </row>
    <row r="23" spans="2:10" x14ac:dyDescent="0.2">
      <c r="B23" s="166"/>
      <c r="C23" s="5" t="s">
        <v>46</v>
      </c>
      <c r="D23" s="6" t="s">
        <v>11</v>
      </c>
      <c r="E23" s="7">
        <v>12</v>
      </c>
      <c r="F23" s="6"/>
      <c r="G23" s="7"/>
      <c r="H23" s="8">
        <v>10</v>
      </c>
      <c r="I23" s="18">
        <f t="shared" ref="I23:I63" si="0">E23*H23</f>
        <v>120</v>
      </c>
      <c r="J23" s="6"/>
    </row>
    <row r="24" spans="2:10" x14ac:dyDescent="0.2">
      <c r="B24" s="166"/>
      <c r="C24" s="5" t="s">
        <v>47</v>
      </c>
      <c r="D24" s="6" t="s">
        <v>11</v>
      </c>
      <c r="E24" s="7">
        <v>45</v>
      </c>
      <c r="F24" s="6"/>
      <c r="G24" s="7"/>
      <c r="H24" s="8">
        <v>5</v>
      </c>
      <c r="I24" s="18">
        <f t="shared" si="0"/>
        <v>225</v>
      </c>
      <c r="J24" s="6"/>
    </row>
    <row r="25" spans="2:10" x14ac:dyDescent="0.2">
      <c r="B25" s="166"/>
      <c r="C25" s="5" t="s">
        <v>48</v>
      </c>
      <c r="D25" s="6" t="s">
        <v>11</v>
      </c>
      <c r="E25" s="7">
        <v>140</v>
      </c>
      <c r="F25" s="6"/>
      <c r="G25" s="7"/>
      <c r="H25" s="8">
        <v>2</v>
      </c>
      <c r="I25" s="18">
        <f t="shared" si="0"/>
        <v>280</v>
      </c>
      <c r="J25" s="6"/>
    </row>
    <row r="26" spans="2:10" hidden="1" x14ac:dyDescent="0.2">
      <c r="B26" s="166"/>
      <c r="C26" s="5"/>
      <c r="D26" s="6"/>
      <c r="E26" s="7"/>
      <c r="F26" s="6"/>
      <c r="G26" s="7"/>
      <c r="H26" s="8"/>
      <c r="I26" s="18"/>
      <c r="J26" s="6"/>
    </row>
    <row r="27" spans="2:10" x14ac:dyDescent="0.2">
      <c r="B27" s="166"/>
      <c r="C27" s="5" t="s">
        <v>50</v>
      </c>
      <c r="D27" s="6" t="s">
        <v>11</v>
      </c>
      <c r="E27" s="7">
        <v>120</v>
      </c>
      <c r="F27" s="6"/>
      <c r="G27" s="7"/>
      <c r="H27" s="8">
        <v>2</v>
      </c>
      <c r="I27" s="18">
        <f t="shared" si="0"/>
        <v>240</v>
      </c>
      <c r="J27" s="6"/>
    </row>
    <row r="28" spans="2:10" x14ac:dyDescent="0.2">
      <c r="B28" s="166"/>
      <c r="C28" s="5" t="s">
        <v>51</v>
      </c>
      <c r="D28" s="6" t="s">
        <v>11</v>
      </c>
      <c r="E28" s="7">
        <v>90</v>
      </c>
      <c r="F28" s="6"/>
      <c r="G28" s="7"/>
      <c r="H28" s="8">
        <v>1</v>
      </c>
      <c r="I28" s="18">
        <f t="shared" si="0"/>
        <v>90</v>
      </c>
      <c r="J28" s="6"/>
    </row>
    <row r="29" spans="2:10" x14ac:dyDescent="0.2">
      <c r="B29" s="166"/>
      <c r="C29" s="5" t="s">
        <v>155</v>
      </c>
      <c r="D29" s="6" t="s">
        <v>11</v>
      </c>
      <c r="E29" s="7">
        <v>60</v>
      </c>
      <c r="F29" s="6"/>
      <c r="G29" s="7"/>
      <c r="H29" s="8">
        <v>5</v>
      </c>
      <c r="I29" s="18">
        <f t="shared" si="0"/>
        <v>300</v>
      </c>
      <c r="J29" s="6"/>
    </row>
    <row r="30" spans="2:10" hidden="1" x14ac:dyDescent="0.2">
      <c r="B30" s="166"/>
      <c r="C30" s="5"/>
      <c r="D30" s="6" t="s">
        <v>11</v>
      </c>
      <c r="E30" s="7"/>
      <c r="F30" s="6"/>
      <c r="G30" s="7"/>
      <c r="H30" s="8"/>
      <c r="I30" s="18">
        <f t="shared" si="0"/>
        <v>0</v>
      </c>
      <c r="J30" s="6"/>
    </row>
    <row r="31" spans="2:10" hidden="1" x14ac:dyDescent="0.2">
      <c r="B31" s="166"/>
      <c r="C31" s="5"/>
      <c r="D31" s="6" t="s">
        <v>11</v>
      </c>
      <c r="E31" s="7"/>
      <c r="F31" s="6"/>
      <c r="G31" s="7"/>
      <c r="H31" s="8"/>
      <c r="I31" s="18">
        <f t="shared" si="0"/>
        <v>0</v>
      </c>
      <c r="J31" s="6"/>
    </row>
    <row r="32" spans="2:10" hidden="1" x14ac:dyDescent="0.2">
      <c r="B32" s="166"/>
      <c r="C32" s="5"/>
      <c r="D32" s="6" t="s">
        <v>11</v>
      </c>
      <c r="E32" s="7"/>
      <c r="F32" s="6"/>
      <c r="G32" s="7"/>
      <c r="H32" s="8"/>
      <c r="I32" s="18">
        <f t="shared" si="0"/>
        <v>0</v>
      </c>
      <c r="J32" s="6"/>
    </row>
    <row r="33" spans="2:10" hidden="1" x14ac:dyDescent="0.2">
      <c r="B33" s="166"/>
      <c r="C33" s="5"/>
      <c r="D33" s="6" t="s">
        <v>11</v>
      </c>
      <c r="E33" s="7"/>
      <c r="F33" s="6"/>
      <c r="G33" s="7"/>
      <c r="H33" s="8"/>
      <c r="I33" s="18">
        <f t="shared" si="0"/>
        <v>0</v>
      </c>
      <c r="J33" s="6"/>
    </row>
    <row r="34" spans="2:10" hidden="1" x14ac:dyDescent="0.2">
      <c r="B34" s="166"/>
      <c r="C34" s="5"/>
      <c r="D34" s="6"/>
      <c r="E34" s="7"/>
      <c r="F34" s="6"/>
      <c r="G34" s="7"/>
      <c r="H34" s="6"/>
      <c r="I34" s="18">
        <f t="shared" si="0"/>
        <v>0</v>
      </c>
      <c r="J34" s="6"/>
    </row>
    <row r="35" spans="2:10" hidden="1" x14ac:dyDescent="0.2">
      <c r="B35" s="165" t="s">
        <v>18</v>
      </c>
      <c r="C35" s="5"/>
      <c r="D35" s="6"/>
      <c r="E35" s="7"/>
      <c r="F35" s="6"/>
      <c r="G35" s="7"/>
      <c r="H35" s="8"/>
      <c r="I35" s="18"/>
      <c r="J35" s="6"/>
    </row>
    <row r="36" spans="2:10" x14ac:dyDescent="0.2">
      <c r="B36" s="166"/>
      <c r="C36" s="5" t="s">
        <v>56</v>
      </c>
      <c r="D36" s="6" t="s">
        <v>19</v>
      </c>
      <c r="E36" s="7">
        <v>120</v>
      </c>
      <c r="F36" s="6"/>
      <c r="G36" s="7"/>
      <c r="H36" s="8">
        <v>2</v>
      </c>
      <c r="I36" s="18">
        <f t="shared" si="0"/>
        <v>240</v>
      </c>
      <c r="J36" s="6"/>
    </row>
    <row r="37" spans="2:10" x14ac:dyDescent="0.2">
      <c r="B37" s="166"/>
      <c r="C37" s="5" t="s">
        <v>57</v>
      </c>
      <c r="D37" s="6" t="s">
        <v>11</v>
      </c>
      <c r="E37" s="7">
        <v>50</v>
      </c>
      <c r="F37" s="6"/>
      <c r="G37" s="7"/>
      <c r="H37" s="8">
        <v>10</v>
      </c>
      <c r="I37" s="18">
        <f t="shared" si="0"/>
        <v>500</v>
      </c>
      <c r="J37" s="6"/>
    </row>
    <row r="38" spans="2:10" x14ac:dyDescent="0.2">
      <c r="B38" s="166"/>
      <c r="C38" s="5" t="s">
        <v>52</v>
      </c>
      <c r="D38" s="6" t="s">
        <v>11</v>
      </c>
      <c r="E38" s="7">
        <v>250</v>
      </c>
      <c r="F38" s="6"/>
      <c r="G38" s="7"/>
      <c r="H38" s="8">
        <v>1</v>
      </c>
      <c r="I38" s="18">
        <f t="shared" si="0"/>
        <v>250</v>
      </c>
      <c r="J38" s="6"/>
    </row>
    <row r="39" spans="2:10" x14ac:dyDescent="0.2">
      <c r="B39" s="166"/>
      <c r="C39" s="5" t="s">
        <v>53</v>
      </c>
      <c r="D39" s="6" t="s">
        <v>11</v>
      </c>
      <c r="E39" s="7">
        <v>275</v>
      </c>
      <c r="F39" s="6"/>
      <c r="G39" s="7"/>
      <c r="H39" s="8">
        <v>3</v>
      </c>
      <c r="I39" s="18">
        <f t="shared" si="0"/>
        <v>825</v>
      </c>
      <c r="J39" s="6"/>
    </row>
    <row r="40" spans="2:10" x14ac:dyDescent="0.2">
      <c r="B40" s="166"/>
      <c r="C40" s="5" t="s">
        <v>54</v>
      </c>
      <c r="D40" s="6" t="s">
        <v>11</v>
      </c>
      <c r="E40" s="7">
        <v>45</v>
      </c>
      <c r="F40" s="6"/>
      <c r="G40" s="7"/>
      <c r="H40" s="8">
        <v>4</v>
      </c>
      <c r="I40" s="18">
        <f t="shared" si="0"/>
        <v>180</v>
      </c>
      <c r="J40" s="6"/>
    </row>
    <row r="41" spans="2:10" x14ac:dyDescent="0.2">
      <c r="B41" s="166"/>
      <c r="C41" s="5" t="s">
        <v>58</v>
      </c>
      <c r="D41" s="6" t="s">
        <v>11</v>
      </c>
      <c r="E41" s="7">
        <v>20</v>
      </c>
      <c r="F41" s="6"/>
      <c r="G41" s="7"/>
      <c r="H41" s="8">
        <v>2</v>
      </c>
      <c r="I41" s="18">
        <f t="shared" si="0"/>
        <v>40</v>
      </c>
      <c r="J41" s="6"/>
    </row>
    <row r="42" spans="2:10" x14ac:dyDescent="0.2">
      <c r="B42" s="166"/>
      <c r="C42" s="5"/>
      <c r="D42" s="6" t="s">
        <v>11</v>
      </c>
      <c r="E42" s="7"/>
      <c r="F42" s="6"/>
      <c r="G42" s="7"/>
      <c r="H42" s="8"/>
      <c r="I42" s="18">
        <f t="shared" si="0"/>
        <v>0</v>
      </c>
      <c r="J42" s="6"/>
    </row>
    <row r="43" spans="2:10" hidden="1" x14ac:dyDescent="0.2">
      <c r="B43" s="166"/>
      <c r="C43" s="5"/>
      <c r="D43" s="6" t="s">
        <v>11</v>
      </c>
      <c r="E43" s="7"/>
      <c r="F43" s="6"/>
      <c r="G43" s="7"/>
      <c r="H43" s="8"/>
      <c r="I43" s="18">
        <f t="shared" si="0"/>
        <v>0</v>
      </c>
      <c r="J43" s="6"/>
    </row>
    <row r="44" spans="2:10" hidden="1" x14ac:dyDescent="0.2">
      <c r="B44" s="166"/>
      <c r="C44" s="5"/>
      <c r="D44" s="6"/>
      <c r="E44" s="7"/>
      <c r="F44" s="6"/>
      <c r="G44" s="7"/>
      <c r="H44" s="8"/>
      <c r="I44" s="18">
        <f t="shared" si="0"/>
        <v>0</v>
      </c>
      <c r="J44" s="6"/>
    </row>
    <row r="45" spans="2:10" hidden="1" x14ac:dyDescent="0.2">
      <c r="B45" s="166"/>
      <c r="C45" s="5"/>
      <c r="D45" s="6" t="s">
        <v>11</v>
      </c>
      <c r="E45" s="7"/>
      <c r="F45" s="6"/>
      <c r="G45" s="7"/>
      <c r="H45" s="8"/>
      <c r="I45" s="18">
        <f t="shared" si="0"/>
        <v>0</v>
      </c>
      <c r="J45" s="6"/>
    </row>
    <row r="46" spans="2:10" hidden="1" x14ac:dyDescent="0.2">
      <c r="B46" s="166"/>
      <c r="C46" s="5"/>
      <c r="D46" s="6" t="s">
        <v>11</v>
      </c>
      <c r="E46" s="7"/>
      <c r="F46" s="6"/>
      <c r="G46" s="7"/>
      <c r="H46" s="8"/>
      <c r="I46" s="18">
        <f t="shared" si="0"/>
        <v>0</v>
      </c>
      <c r="J46" s="6"/>
    </row>
    <row r="47" spans="2:10" hidden="1" x14ac:dyDescent="0.2">
      <c r="B47" s="166"/>
      <c r="C47" s="5"/>
      <c r="D47" s="6" t="s">
        <v>11</v>
      </c>
      <c r="E47" s="7"/>
      <c r="F47" s="6"/>
      <c r="G47" s="7"/>
      <c r="H47" s="8"/>
      <c r="I47" s="18">
        <f t="shared" si="0"/>
        <v>0</v>
      </c>
      <c r="J47" s="6"/>
    </row>
    <row r="48" spans="2:10" hidden="1" x14ac:dyDescent="0.2">
      <c r="B48" s="166"/>
      <c r="C48" s="5"/>
      <c r="D48" s="6" t="s">
        <v>11</v>
      </c>
      <c r="E48" s="7"/>
      <c r="F48" s="6"/>
      <c r="G48" s="7"/>
      <c r="H48" s="8"/>
      <c r="I48" s="18">
        <f t="shared" si="0"/>
        <v>0</v>
      </c>
      <c r="J48" s="6"/>
    </row>
    <row r="49" spans="2:10" hidden="1" x14ac:dyDescent="0.2">
      <c r="B49" s="166"/>
      <c r="C49" s="5"/>
      <c r="D49" s="6" t="s">
        <v>11</v>
      </c>
      <c r="E49" s="7"/>
      <c r="F49" s="6"/>
      <c r="G49" s="7"/>
      <c r="H49" s="8"/>
      <c r="I49" s="18">
        <f t="shared" si="0"/>
        <v>0</v>
      </c>
      <c r="J49" s="6"/>
    </row>
    <row r="50" spans="2:10" hidden="1" x14ac:dyDescent="0.2">
      <c r="B50" s="166"/>
      <c r="C50" s="5"/>
      <c r="D50" s="6" t="s">
        <v>11</v>
      </c>
      <c r="E50" s="7"/>
      <c r="F50" s="6"/>
      <c r="G50" s="7"/>
      <c r="H50" s="8"/>
      <c r="I50" s="18">
        <f t="shared" si="0"/>
        <v>0</v>
      </c>
      <c r="J50" s="6"/>
    </row>
    <row r="51" spans="2:10" hidden="1" x14ac:dyDescent="0.2">
      <c r="B51" s="166"/>
      <c r="C51" s="5"/>
      <c r="D51" s="6" t="s">
        <v>11</v>
      </c>
      <c r="E51" s="7"/>
      <c r="F51" s="6"/>
      <c r="G51" s="7"/>
      <c r="H51" s="8"/>
      <c r="I51" s="18">
        <f t="shared" si="0"/>
        <v>0</v>
      </c>
      <c r="J51" s="6"/>
    </row>
    <row r="52" spans="2:10" hidden="1" x14ac:dyDescent="0.2">
      <c r="B52" s="166"/>
      <c r="C52" s="5"/>
      <c r="D52" s="6" t="s">
        <v>11</v>
      </c>
      <c r="E52" s="7"/>
      <c r="F52" s="6"/>
      <c r="G52" s="7"/>
      <c r="H52" s="8"/>
      <c r="I52" s="18">
        <f t="shared" si="0"/>
        <v>0</v>
      </c>
      <c r="J52" s="6"/>
    </row>
    <row r="53" spans="2:10" hidden="1" x14ac:dyDescent="0.2">
      <c r="B53" s="166"/>
      <c r="C53" s="5"/>
      <c r="D53" s="6" t="s">
        <v>11</v>
      </c>
      <c r="E53" s="7"/>
      <c r="F53" s="6"/>
      <c r="G53" s="7"/>
      <c r="H53" s="8"/>
      <c r="I53" s="18">
        <f t="shared" si="0"/>
        <v>0</v>
      </c>
      <c r="J53" s="6"/>
    </row>
    <row r="54" spans="2:10" hidden="1" x14ac:dyDescent="0.2">
      <c r="B54" s="166"/>
      <c r="C54" s="5"/>
      <c r="D54" s="6" t="s">
        <v>11</v>
      </c>
      <c r="E54" s="7"/>
      <c r="F54" s="6"/>
      <c r="G54" s="7"/>
      <c r="H54" s="8"/>
      <c r="I54" s="18">
        <f t="shared" si="0"/>
        <v>0</v>
      </c>
      <c r="J54" s="6"/>
    </row>
    <row r="55" spans="2:10" hidden="1" x14ac:dyDescent="0.2">
      <c r="B55" s="166"/>
      <c r="C55" s="5"/>
      <c r="D55" s="6" t="s">
        <v>11</v>
      </c>
      <c r="E55" s="7"/>
      <c r="F55" s="6"/>
      <c r="G55" s="7"/>
      <c r="H55" s="8"/>
      <c r="I55" s="18">
        <f t="shared" si="0"/>
        <v>0</v>
      </c>
      <c r="J55" s="6"/>
    </row>
    <row r="56" spans="2:10" hidden="1" x14ac:dyDescent="0.2">
      <c r="B56" s="166"/>
      <c r="C56" s="5"/>
      <c r="D56" s="6" t="s">
        <v>19</v>
      </c>
      <c r="E56" s="7"/>
      <c r="F56" s="6"/>
      <c r="G56" s="7"/>
      <c r="H56" s="8"/>
      <c r="I56" s="18">
        <f t="shared" si="0"/>
        <v>0</v>
      </c>
      <c r="J56" s="6"/>
    </row>
    <row r="57" spans="2:10" hidden="1" x14ac:dyDescent="0.2">
      <c r="B57" s="166"/>
      <c r="C57" s="5"/>
      <c r="D57" s="6" t="s">
        <v>11</v>
      </c>
      <c r="E57" s="7"/>
      <c r="F57" s="6"/>
      <c r="G57" s="7"/>
      <c r="H57" s="8"/>
      <c r="I57" s="18">
        <f t="shared" si="0"/>
        <v>0</v>
      </c>
      <c r="J57" s="6"/>
    </row>
    <row r="58" spans="2:10" hidden="1" x14ac:dyDescent="0.2">
      <c r="B58" s="166"/>
      <c r="C58" s="5"/>
      <c r="D58" s="6" t="s">
        <v>11</v>
      </c>
      <c r="E58" s="7"/>
      <c r="F58" s="6"/>
      <c r="G58" s="7"/>
      <c r="H58" s="8"/>
      <c r="I58" s="18">
        <f t="shared" si="0"/>
        <v>0</v>
      </c>
      <c r="J58" s="6"/>
    </row>
    <row r="59" spans="2:10" hidden="1" x14ac:dyDescent="0.2">
      <c r="B59" s="166"/>
      <c r="C59" s="5"/>
      <c r="D59" s="6" t="s">
        <v>11</v>
      </c>
      <c r="E59" s="7"/>
      <c r="F59" s="6"/>
      <c r="G59" s="7"/>
      <c r="H59" s="8"/>
      <c r="I59" s="18">
        <f t="shared" si="0"/>
        <v>0</v>
      </c>
      <c r="J59" s="6"/>
    </row>
    <row r="60" spans="2:10" hidden="1" x14ac:dyDescent="0.2">
      <c r="B60" s="166"/>
      <c r="C60" s="5"/>
      <c r="D60" s="6" t="s">
        <v>11</v>
      </c>
      <c r="E60" s="7"/>
      <c r="F60" s="6"/>
      <c r="G60" s="7"/>
      <c r="H60" s="8"/>
      <c r="I60" s="18">
        <f t="shared" si="0"/>
        <v>0</v>
      </c>
      <c r="J60" s="6"/>
    </row>
    <row r="61" spans="2:10" hidden="1" x14ac:dyDescent="0.2">
      <c r="B61" s="166"/>
      <c r="C61" s="5"/>
      <c r="D61" s="6" t="s">
        <v>11</v>
      </c>
      <c r="E61" s="7"/>
      <c r="F61" s="6"/>
      <c r="G61" s="7"/>
      <c r="H61" s="8"/>
      <c r="I61" s="18">
        <f t="shared" si="0"/>
        <v>0</v>
      </c>
      <c r="J61" s="6"/>
    </row>
    <row r="62" spans="2:10" hidden="1" x14ac:dyDescent="0.2">
      <c r="B62" s="166"/>
      <c r="C62" s="5"/>
      <c r="D62" s="6" t="s">
        <v>11</v>
      </c>
      <c r="E62" s="7"/>
      <c r="F62" s="6"/>
      <c r="G62" s="7"/>
      <c r="H62" s="8"/>
      <c r="I62" s="18">
        <f t="shared" si="0"/>
        <v>0</v>
      </c>
      <c r="J62" s="6"/>
    </row>
    <row r="63" spans="2:10" hidden="1" x14ac:dyDescent="0.2">
      <c r="B63" s="166"/>
      <c r="C63" s="5"/>
      <c r="D63" s="6" t="s">
        <v>11</v>
      </c>
      <c r="E63" s="7"/>
      <c r="F63" s="6"/>
      <c r="G63" s="7"/>
      <c r="H63" s="8"/>
      <c r="I63" s="18">
        <f t="shared" si="0"/>
        <v>0</v>
      </c>
      <c r="J63" s="6"/>
    </row>
    <row r="64" spans="2:10" x14ac:dyDescent="0.2">
      <c r="B64" s="6"/>
      <c r="C64" s="11" t="s">
        <v>14</v>
      </c>
      <c r="D64" s="6"/>
      <c r="E64" s="6"/>
      <c r="F64" s="6"/>
      <c r="G64" s="12">
        <f>SUM(G22:G63)</f>
        <v>300</v>
      </c>
      <c r="H64" s="6"/>
      <c r="I64" s="19">
        <f>SUM(I22:I63)</f>
        <v>3555</v>
      </c>
      <c r="J64" s="6"/>
    </row>
    <row r="65" spans="2:10" x14ac:dyDescent="0.2">
      <c r="B65" s="163" t="s">
        <v>21</v>
      </c>
      <c r="C65" s="163"/>
      <c r="D65" s="163"/>
      <c r="E65" s="163"/>
      <c r="F65" s="163"/>
      <c r="G65" s="163"/>
      <c r="H65" s="163"/>
      <c r="I65" s="163"/>
      <c r="J65" s="6"/>
    </row>
    <row r="66" spans="2:10" x14ac:dyDescent="0.2">
      <c r="B66" s="164" t="s">
        <v>22</v>
      </c>
      <c r="C66" s="5" t="s">
        <v>23</v>
      </c>
      <c r="D66" s="6" t="s">
        <v>11</v>
      </c>
      <c r="E66" s="7">
        <v>35</v>
      </c>
      <c r="F66" s="6"/>
      <c r="G66" s="7"/>
      <c r="H66" s="8">
        <v>3</v>
      </c>
      <c r="I66" s="18">
        <f t="shared" ref="I66:I96" si="1">E66*H66</f>
        <v>105</v>
      </c>
      <c r="J66" s="6"/>
    </row>
    <row r="67" spans="2:10" x14ac:dyDescent="0.2">
      <c r="B67" s="164"/>
      <c r="C67" s="5" t="s">
        <v>24</v>
      </c>
      <c r="D67" s="6" t="s">
        <v>19</v>
      </c>
      <c r="E67" s="7">
        <v>210</v>
      </c>
      <c r="F67" s="6"/>
      <c r="G67" s="7"/>
      <c r="H67" s="8">
        <v>1</v>
      </c>
      <c r="I67" s="18">
        <f t="shared" si="1"/>
        <v>210</v>
      </c>
      <c r="J67" s="6"/>
    </row>
    <row r="68" spans="2:10" x14ac:dyDescent="0.2">
      <c r="B68" s="164"/>
      <c r="C68" s="5" t="s">
        <v>25</v>
      </c>
      <c r="D68" s="6" t="s">
        <v>11</v>
      </c>
      <c r="E68" s="7">
        <v>70</v>
      </c>
      <c r="F68" s="6"/>
      <c r="G68" s="7"/>
      <c r="H68" s="8">
        <v>3</v>
      </c>
      <c r="I68" s="18">
        <f t="shared" si="1"/>
        <v>210</v>
      </c>
      <c r="J68" s="6"/>
    </row>
    <row r="69" spans="2:10" hidden="1" x14ac:dyDescent="0.2">
      <c r="B69" s="164"/>
      <c r="C69" s="5"/>
      <c r="D69" s="6" t="s">
        <v>11</v>
      </c>
      <c r="E69" s="7"/>
      <c r="F69" s="6"/>
      <c r="G69" s="7"/>
      <c r="H69" s="8"/>
      <c r="I69" s="18">
        <f t="shared" si="1"/>
        <v>0</v>
      </c>
      <c r="J69" s="6"/>
    </row>
    <row r="70" spans="2:10" x14ac:dyDescent="0.2">
      <c r="B70" s="164"/>
      <c r="C70" s="5" t="s">
        <v>26</v>
      </c>
      <c r="D70" s="6" t="s">
        <v>19</v>
      </c>
      <c r="E70" s="7">
        <v>50</v>
      </c>
      <c r="F70" s="6"/>
      <c r="G70" s="7"/>
      <c r="H70" s="8">
        <v>6</v>
      </c>
      <c r="I70" s="18">
        <f t="shared" si="1"/>
        <v>300</v>
      </c>
      <c r="J70" s="6"/>
    </row>
    <row r="71" spans="2:10" x14ac:dyDescent="0.2">
      <c r="B71" s="164"/>
      <c r="C71" s="5" t="s">
        <v>27</v>
      </c>
      <c r="D71" s="6" t="s">
        <v>11</v>
      </c>
      <c r="E71" s="7">
        <v>80</v>
      </c>
      <c r="F71" s="6"/>
      <c r="G71" s="7"/>
      <c r="H71" s="8">
        <v>1</v>
      </c>
      <c r="I71" s="18">
        <f t="shared" si="1"/>
        <v>80</v>
      </c>
      <c r="J71" s="6"/>
    </row>
    <row r="72" spans="2:10" x14ac:dyDescent="0.2">
      <c r="B72" s="164"/>
      <c r="C72" s="5" t="s">
        <v>28</v>
      </c>
      <c r="D72" s="6" t="s">
        <v>11</v>
      </c>
      <c r="E72" s="7">
        <v>30</v>
      </c>
      <c r="F72" s="6"/>
      <c r="G72" s="7"/>
      <c r="H72" s="8">
        <v>12</v>
      </c>
      <c r="I72" s="18">
        <f t="shared" si="1"/>
        <v>360</v>
      </c>
      <c r="J72" s="6"/>
    </row>
    <row r="73" spans="2:10" x14ac:dyDescent="0.2">
      <c r="B73" s="164"/>
      <c r="C73" s="5" t="s">
        <v>29</v>
      </c>
      <c r="D73" s="6" t="s">
        <v>11</v>
      </c>
      <c r="E73" s="7">
        <v>12</v>
      </c>
      <c r="F73" s="6"/>
      <c r="G73" s="7"/>
      <c r="H73" s="8">
        <v>3</v>
      </c>
      <c r="I73" s="18">
        <f t="shared" si="1"/>
        <v>36</v>
      </c>
      <c r="J73" s="6"/>
    </row>
    <row r="74" spans="2:10" x14ac:dyDescent="0.2">
      <c r="B74" s="164"/>
      <c r="C74" s="5" t="s">
        <v>130</v>
      </c>
      <c r="D74" s="6" t="s">
        <v>11</v>
      </c>
      <c r="E74" s="7">
        <v>35</v>
      </c>
      <c r="F74" s="6"/>
      <c r="G74" s="7"/>
      <c r="H74" s="8">
        <v>5</v>
      </c>
      <c r="I74" s="18">
        <f t="shared" si="1"/>
        <v>175</v>
      </c>
      <c r="J74" s="6"/>
    </row>
    <row r="75" spans="2:10" hidden="1" x14ac:dyDescent="0.2">
      <c r="B75" s="164"/>
      <c r="C75" s="5"/>
      <c r="D75" s="6"/>
      <c r="E75" s="7"/>
      <c r="F75" s="6"/>
      <c r="G75" s="7"/>
      <c r="H75" s="8"/>
      <c r="I75" s="18">
        <f t="shared" si="1"/>
        <v>0</v>
      </c>
      <c r="J75" s="6"/>
    </row>
    <row r="76" spans="2:10" hidden="1" x14ac:dyDescent="0.2">
      <c r="B76" s="164"/>
      <c r="C76" s="5"/>
      <c r="D76" s="6"/>
      <c r="E76" s="7"/>
      <c r="F76" s="6"/>
      <c r="G76" s="7"/>
      <c r="H76" s="8"/>
      <c r="I76" s="18">
        <f t="shared" si="1"/>
        <v>0</v>
      </c>
      <c r="J76" s="6"/>
    </row>
    <row r="77" spans="2:10" x14ac:dyDescent="0.2">
      <c r="B77" s="164"/>
      <c r="C77" s="5"/>
      <c r="D77" s="6"/>
      <c r="E77" s="7"/>
      <c r="F77" s="6"/>
      <c r="G77" s="7"/>
      <c r="H77" s="8"/>
      <c r="I77" s="18">
        <f t="shared" si="1"/>
        <v>0</v>
      </c>
      <c r="J77" s="6"/>
    </row>
    <row r="78" spans="2:10" hidden="1" x14ac:dyDescent="0.2">
      <c r="B78" s="164" t="s">
        <v>31</v>
      </c>
      <c r="C78" s="5"/>
      <c r="D78" s="6"/>
      <c r="E78" s="7"/>
      <c r="F78" s="6"/>
      <c r="G78" s="7"/>
      <c r="H78" s="8"/>
      <c r="I78" s="18">
        <f t="shared" si="1"/>
        <v>0</v>
      </c>
      <c r="J78" s="6"/>
    </row>
    <row r="79" spans="2:10" x14ac:dyDescent="0.2">
      <c r="B79" s="164"/>
      <c r="C79" s="5" t="s">
        <v>32</v>
      </c>
      <c r="D79" s="6" t="s">
        <v>11</v>
      </c>
      <c r="E79" s="7">
        <v>200</v>
      </c>
      <c r="F79" s="6"/>
      <c r="G79" s="7"/>
      <c r="H79" s="8">
        <v>3</v>
      </c>
      <c r="I79" s="18">
        <f t="shared" si="1"/>
        <v>600</v>
      </c>
      <c r="J79" s="6"/>
    </row>
    <row r="80" spans="2:10" x14ac:dyDescent="0.2">
      <c r="B80" s="164"/>
      <c r="C80" s="5" t="s">
        <v>33</v>
      </c>
      <c r="D80" s="6" t="s">
        <v>11</v>
      </c>
      <c r="E80" s="7">
        <v>90</v>
      </c>
      <c r="F80" s="6"/>
      <c r="G80" s="7"/>
      <c r="H80" s="8">
        <v>2</v>
      </c>
      <c r="I80" s="18">
        <f t="shared" si="1"/>
        <v>180</v>
      </c>
      <c r="J80" s="6"/>
    </row>
    <row r="81" spans="2:10" hidden="1" x14ac:dyDescent="0.2">
      <c r="B81" s="164"/>
      <c r="C81" s="5"/>
      <c r="D81" s="6" t="s">
        <v>11</v>
      </c>
      <c r="E81" s="7"/>
      <c r="F81" s="6"/>
      <c r="G81" s="7"/>
      <c r="H81" s="8"/>
      <c r="I81" s="18">
        <f t="shared" si="1"/>
        <v>0</v>
      </c>
      <c r="J81" s="6"/>
    </row>
    <row r="82" spans="2:10" hidden="1" x14ac:dyDescent="0.2">
      <c r="B82" s="164"/>
      <c r="C82" s="5"/>
      <c r="D82" s="6" t="s">
        <v>11</v>
      </c>
      <c r="E82" s="7"/>
      <c r="F82" s="6"/>
      <c r="G82" s="7"/>
      <c r="H82" s="8"/>
      <c r="I82" s="18">
        <f t="shared" si="1"/>
        <v>0</v>
      </c>
      <c r="J82" s="6"/>
    </row>
    <row r="83" spans="2:10" hidden="1" x14ac:dyDescent="0.2">
      <c r="B83" s="164"/>
      <c r="C83" s="5"/>
      <c r="D83" s="6" t="s">
        <v>11</v>
      </c>
      <c r="E83" s="7"/>
      <c r="F83" s="6"/>
      <c r="G83" s="7"/>
      <c r="H83" s="8"/>
      <c r="I83" s="18">
        <f t="shared" si="1"/>
        <v>0</v>
      </c>
      <c r="J83" s="6"/>
    </row>
    <row r="84" spans="2:10" hidden="1" x14ac:dyDescent="0.2">
      <c r="B84" s="164"/>
      <c r="C84" s="5"/>
      <c r="D84" s="6" t="s">
        <v>11</v>
      </c>
      <c r="E84" s="7"/>
      <c r="F84" s="6"/>
      <c r="G84" s="7"/>
      <c r="H84" s="8"/>
      <c r="I84" s="18">
        <f t="shared" si="1"/>
        <v>0</v>
      </c>
      <c r="J84" s="6"/>
    </row>
    <row r="85" spans="2:10" hidden="1" x14ac:dyDescent="0.2">
      <c r="B85" s="164"/>
      <c r="C85" s="5"/>
      <c r="D85" s="6" t="s">
        <v>11</v>
      </c>
      <c r="E85" s="7"/>
      <c r="F85" s="6"/>
      <c r="G85" s="7"/>
      <c r="H85" s="8"/>
      <c r="I85" s="18">
        <f t="shared" si="1"/>
        <v>0</v>
      </c>
      <c r="J85" s="6"/>
    </row>
    <row r="86" spans="2:10" ht="20.25" customHeight="1" x14ac:dyDescent="0.2">
      <c r="B86" s="164"/>
      <c r="C86" s="5" t="s">
        <v>30</v>
      </c>
      <c r="D86" s="6" t="s">
        <v>11</v>
      </c>
      <c r="E86" s="7">
        <v>25</v>
      </c>
      <c r="F86" s="6"/>
      <c r="G86" s="7"/>
      <c r="H86" s="8">
        <v>6</v>
      </c>
      <c r="I86" s="18">
        <f t="shared" si="1"/>
        <v>150</v>
      </c>
      <c r="J86" s="6"/>
    </row>
    <row r="87" spans="2:10" hidden="1" x14ac:dyDescent="0.2">
      <c r="B87" s="164"/>
      <c r="C87" s="5"/>
      <c r="D87" s="6"/>
      <c r="E87" s="7"/>
      <c r="F87" s="6"/>
      <c r="G87" s="7"/>
      <c r="H87" s="8"/>
      <c r="I87" s="18">
        <f t="shared" si="1"/>
        <v>0</v>
      </c>
      <c r="J87" s="6"/>
    </row>
    <row r="88" spans="2:10" ht="10.5" customHeight="1" x14ac:dyDescent="0.2">
      <c r="B88" s="164"/>
      <c r="C88" s="5"/>
      <c r="D88" s="6" t="s">
        <v>11</v>
      </c>
      <c r="E88" s="7"/>
      <c r="F88" s="6"/>
      <c r="G88" s="7"/>
      <c r="H88" s="8"/>
      <c r="I88" s="18">
        <f t="shared" si="1"/>
        <v>0</v>
      </c>
      <c r="J88" s="6"/>
    </row>
    <row r="89" spans="2:10" x14ac:dyDescent="0.2">
      <c r="B89" s="165" t="s">
        <v>35</v>
      </c>
      <c r="C89" s="5" t="s">
        <v>36</v>
      </c>
      <c r="D89" s="6" t="s">
        <v>11</v>
      </c>
      <c r="E89" s="7">
        <v>200</v>
      </c>
      <c r="F89" s="6"/>
      <c r="G89" s="7"/>
      <c r="H89" s="8">
        <v>1</v>
      </c>
      <c r="I89" s="18">
        <f t="shared" si="1"/>
        <v>200</v>
      </c>
      <c r="J89" s="6"/>
    </row>
    <row r="90" spans="2:10" x14ac:dyDescent="0.2">
      <c r="B90" s="166"/>
      <c r="C90" s="5" t="s">
        <v>37</v>
      </c>
      <c r="D90" s="6" t="s">
        <v>11</v>
      </c>
      <c r="E90" s="7">
        <v>250</v>
      </c>
      <c r="F90" s="6"/>
      <c r="G90" s="7"/>
      <c r="H90" s="8">
        <v>1</v>
      </c>
      <c r="I90" s="18">
        <f t="shared" si="1"/>
        <v>250</v>
      </c>
      <c r="J90" s="6"/>
    </row>
    <row r="91" spans="2:10" hidden="1" x14ac:dyDescent="0.2">
      <c r="B91" s="166"/>
      <c r="C91" s="5"/>
      <c r="D91" s="6" t="s">
        <v>11</v>
      </c>
      <c r="E91" s="7"/>
      <c r="F91" s="6"/>
      <c r="G91" s="7"/>
      <c r="H91" s="8"/>
      <c r="I91" s="18">
        <f t="shared" si="1"/>
        <v>0</v>
      </c>
      <c r="J91" s="6"/>
    </row>
    <row r="92" spans="2:10" x14ac:dyDescent="0.2">
      <c r="B92" s="166"/>
      <c r="C92" s="5" t="s">
        <v>38</v>
      </c>
      <c r="D92" s="6" t="s">
        <v>11</v>
      </c>
      <c r="E92" s="7">
        <v>10</v>
      </c>
      <c r="F92" s="6"/>
      <c r="G92" s="7"/>
      <c r="H92" s="8">
        <v>5</v>
      </c>
      <c r="I92" s="18">
        <f t="shared" si="1"/>
        <v>50</v>
      </c>
      <c r="J92" s="6"/>
    </row>
    <row r="93" spans="2:10" x14ac:dyDescent="0.2">
      <c r="B93" s="166"/>
      <c r="C93" s="5" t="s">
        <v>39</v>
      </c>
      <c r="D93" s="6" t="s">
        <v>11</v>
      </c>
      <c r="E93" s="7">
        <v>6</v>
      </c>
      <c r="F93" s="6"/>
      <c r="G93" s="7"/>
      <c r="H93" s="8">
        <v>4</v>
      </c>
      <c r="I93" s="18">
        <f t="shared" si="1"/>
        <v>24</v>
      </c>
      <c r="J93" s="6"/>
    </row>
    <row r="94" spans="2:10" hidden="1" x14ac:dyDescent="0.2">
      <c r="B94" s="166"/>
      <c r="C94" s="5"/>
      <c r="D94" s="6" t="s">
        <v>11</v>
      </c>
      <c r="E94" s="7"/>
      <c r="F94" s="6"/>
      <c r="G94" s="7"/>
      <c r="H94" s="8"/>
      <c r="I94" s="18">
        <f t="shared" si="1"/>
        <v>0</v>
      </c>
      <c r="J94" s="6"/>
    </row>
    <row r="95" spans="2:10" hidden="1" x14ac:dyDescent="0.2">
      <c r="B95" s="166"/>
      <c r="C95" s="5"/>
      <c r="D95" s="6" t="s">
        <v>11</v>
      </c>
      <c r="E95" s="7"/>
      <c r="F95" s="6"/>
      <c r="G95" s="7"/>
      <c r="H95" s="8"/>
      <c r="I95" s="18">
        <f t="shared" si="1"/>
        <v>0</v>
      </c>
      <c r="J95" s="6"/>
    </row>
    <row r="96" spans="2:10" x14ac:dyDescent="0.2">
      <c r="B96" s="167"/>
      <c r="C96" s="5"/>
      <c r="D96" s="6" t="s">
        <v>11</v>
      </c>
      <c r="E96" s="7"/>
      <c r="F96" s="6"/>
      <c r="G96" s="7"/>
      <c r="H96" s="8"/>
      <c r="I96" s="18">
        <f t="shared" si="1"/>
        <v>0</v>
      </c>
      <c r="J96" s="6"/>
    </row>
    <row r="97" spans="2:10" x14ac:dyDescent="0.2">
      <c r="B97" s="6"/>
      <c r="C97" s="11" t="s">
        <v>14</v>
      </c>
      <c r="D97" s="6"/>
      <c r="E97" s="6"/>
      <c r="F97" s="6"/>
      <c r="G97" s="12">
        <f>SUM(G66:G88)</f>
        <v>0</v>
      </c>
      <c r="H97" s="6"/>
      <c r="I97" s="19">
        <f>SUM(I66:I96)</f>
        <v>2930</v>
      </c>
      <c r="J97" s="6"/>
    </row>
    <row r="98" spans="2:10" hidden="1" x14ac:dyDescent="0.2">
      <c r="B98" s="6"/>
      <c r="C98" s="11"/>
      <c r="D98" s="6"/>
      <c r="E98" s="6"/>
      <c r="F98" s="6"/>
      <c r="G98" s="12"/>
      <c r="H98" s="6"/>
      <c r="I98" s="19"/>
      <c r="J98" s="6"/>
    </row>
    <row r="99" spans="2:10" x14ac:dyDescent="0.2">
      <c r="B99" s="11"/>
      <c r="C99" s="11" t="s">
        <v>40</v>
      </c>
      <c r="D99" s="11"/>
      <c r="E99" s="11"/>
      <c r="F99" s="11"/>
      <c r="G99" s="12">
        <f>SUM(G20,G64,G97)</f>
        <v>300</v>
      </c>
      <c r="H99" s="11"/>
      <c r="I99" s="19">
        <f>SUM(I98,I97,I64,I20)</f>
        <v>10185</v>
      </c>
      <c r="J99" s="6"/>
    </row>
    <row r="100" spans="2:10" x14ac:dyDescent="0.2">
      <c r="B100" s="13"/>
      <c r="C100" s="13"/>
      <c r="D100" s="13"/>
      <c r="E100" s="13"/>
      <c r="F100" s="13"/>
      <c r="G100" s="13"/>
      <c r="H100" s="13"/>
      <c r="I100" s="14"/>
    </row>
    <row r="101" spans="2:10" x14ac:dyDescent="0.2">
      <c r="B101" s="13"/>
      <c r="C101" s="13"/>
      <c r="D101" s="13"/>
      <c r="E101" s="13"/>
      <c r="F101" s="13"/>
      <c r="G101" s="13"/>
      <c r="H101" s="13"/>
      <c r="I101" s="14"/>
    </row>
    <row r="102" spans="2:10" x14ac:dyDescent="0.2">
      <c r="B102" s="13"/>
      <c r="C102" s="13"/>
      <c r="D102" s="13"/>
      <c r="E102" s="13"/>
      <c r="F102" s="13"/>
      <c r="G102" s="13"/>
      <c r="H102" s="13"/>
      <c r="I102" s="14"/>
    </row>
    <row r="103" spans="2:10" x14ac:dyDescent="0.2">
      <c r="B103" s="13"/>
      <c r="C103" s="13"/>
      <c r="D103" s="13"/>
      <c r="E103" s="13"/>
      <c r="F103" s="13"/>
      <c r="G103" s="13"/>
      <c r="H103" s="13"/>
      <c r="I103" s="14"/>
    </row>
    <row r="104" spans="2:10" x14ac:dyDescent="0.2">
      <c r="B104" s="13"/>
      <c r="C104" s="13"/>
      <c r="D104" s="13"/>
      <c r="E104" s="13"/>
      <c r="F104" s="13"/>
      <c r="G104" s="13"/>
      <c r="H104" s="13"/>
      <c r="I104" s="14"/>
    </row>
    <row r="105" spans="2:10" x14ac:dyDescent="0.2">
      <c r="I105" s="15"/>
    </row>
    <row r="106" spans="2:10" x14ac:dyDescent="0.2">
      <c r="I106" s="15"/>
    </row>
  </sheetData>
  <mergeCells count="19">
    <mergeCell ref="B2:J2"/>
    <mergeCell ref="B3:J3"/>
    <mergeCell ref="B5:B6"/>
    <mergeCell ref="C5:C6"/>
    <mergeCell ref="D5:D6"/>
    <mergeCell ref="E5:E6"/>
    <mergeCell ref="F5:G5"/>
    <mergeCell ref="H5:I5"/>
    <mergeCell ref="J5:J6"/>
    <mergeCell ref="B65:I65"/>
    <mergeCell ref="B66:B77"/>
    <mergeCell ref="B78:B88"/>
    <mergeCell ref="B89:B96"/>
    <mergeCell ref="B7:I7"/>
    <mergeCell ref="B8:B11"/>
    <mergeCell ref="B12:B19"/>
    <mergeCell ref="B21:I21"/>
    <mergeCell ref="B22:B34"/>
    <mergeCell ref="B35:B63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06"/>
  <sheetViews>
    <sheetView topLeftCell="A21" workbookViewId="0">
      <selection activeCell="B2" sqref="B2:J99"/>
    </sheetView>
  </sheetViews>
  <sheetFormatPr defaultRowHeight="12.75" x14ac:dyDescent="0.2"/>
  <cols>
    <col min="1" max="1" width="9.140625" style="1"/>
    <col min="2" max="2" width="11.85546875" style="1" customWidth="1"/>
    <col min="3" max="3" width="28.7109375" style="1" customWidth="1"/>
    <col min="4" max="4" width="12" style="1" customWidth="1"/>
    <col min="5" max="5" width="14.28515625" style="1" customWidth="1"/>
    <col min="6" max="6" width="10.28515625" style="1" hidden="1" customWidth="1"/>
    <col min="7" max="7" width="14.42578125" style="1" hidden="1" customWidth="1"/>
    <col min="8" max="8" width="11.28515625" style="1" customWidth="1"/>
    <col min="9" max="9" width="14.85546875" style="1" customWidth="1"/>
    <col min="10" max="10" width="34.42578125" style="1" hidden="1" customWidth="1"/>
    <col min="11" max="16384" width="9.140625" style="1"/>
  </cols>
  <sheetData>
    <row r="2" spans="2:10" x14ac:dyDescent="0.2">
      <c r="B2" s="170" t="s">
        <v>41</v>
      </c>
      <c r="C2" s="170"/>
      <c r="D2" s="170"/>
      <c r="E2" s="170"/>
      <c r="F2" s="170"/>
      <c r="G2" s="170"/>
      <c r="H2" s="170"/>
      <c r="I2" s="170"/>
      <c r="J2" s="170"/>
    </row>
    <row r="3" spans="2:10" x14ac:dyDescent="0.2">
      <c r="B3" s="170" t="s">
        <v>173</v>
      </c>
      <c r="C3" s="170"/>
      <c r="D3" s="170"/>
      <c r="E3" s="170"/>
      <c r="F3" s="170"/>
      <c r="G3" s="170"/>
      <c r="H3" s="170"/>
      <c r="I3" s="170"/>
      <c r="J3" s="170"/>
    </row>
    <row r="4" spans="2:10" x14ac:dyDescent="0.2">
      <c r="B4" s="2"/>
      <c r="C4" s="3" t="s">
        <v>170</v>
      </c>
      <c r="D4" s="2"/>
      <c r="E4" s="2"/>
      <c r="F4" s="2"/>
      <c r="G4" s="2"/>
      <c r="H4" s="2"/>
      <c r="I4" s="2"/>
    </row>
    <row r="5" spans="2:10" ht="21" customHeight="1" x14ac:dyDescent="0.2">
      <c r="B5" s="171" t="s">
        <v>0</v>
      </c>
      <c r="C5" s="171" t="s">
        <v>1</v>
      </c>
      <c r="D5" s="171" t="s">
        <v>2</v>
      </c>
      <c r="E5" s="171" t="s">
        <v>3</v>
      </c>
      <c r="F5" s="171" t="s">
        <v>4</v>
      </c>
      <c r="G5" s="171"/>
      <c r="H5" s="171" t="s">
        <v>5</v>
      </c>
      <c r="I5" s="171"/>
      <c r="J5" s="168" t="s">
        <v>42</v>
      </c>
    </row>
    <row r="6" spans="2:10" x14ac:dyDescent="0.2">
      <c r="B6" s="171"/>
      <c r="C6" s="171"/>
      <c r="D6" s="171"/>
      <c r="E6" s="171"/>
      <c r="F6" s="16" t="s">
        <v>6</v>
      </c>
      <c r="G6" s="16" t="s">
        <v>7</v>
      </c>
      <c r="H6" s="16" t="s">
        <v>6</v>
      </c>
      <c r="I6" s="17" t="s">
        <v>7</v>
      </c>
      <c r="J6" s="169"/>
    </row>
    <row r="7" spans="2:10" x14ac:dyDescent="0.2">
      <c r="B7" s="163" t="s">
        <v>8</v>
      </c>
      <c r="C7" s="163"/>
      <c r="D7" s="163"/>
      <c r="E7" s="163"/>
      <c r="F7" s="163"/>
      <c r="G7" s="163"/>
      <c r="H7" s="163"/>
      <c r="I7" s="163"/>
      <c r="J7" s="6"/>
    </row>
    <row r="8" spans="2:10" ht="21" customHeight="1" x14ac:dyDescent="0.2">
      <c r="B8" s="165" t="s">
        <v>9</v>
      </c>
      <c r="C8" s="5" t="s">
        <v>153</v>
      </c>
      <c r="D8" s="6" t="s">
        <v>10</v>
      </c>
      <c r="E8" s="7">
        <f>I8/H8</f>
        <v>250</v>
      </c>
      <c r="F8" s="6">
        <v>1</v>
      </c>
      <c r="G8" s="7">
        <v>1000</v>
      </c>
      <c r="H8" s="8">
        <v>8</v>
      </c>
      <c r="I8" s="18">
        <v>2000</v>
      </c>
      <c r="J8" s="6"/>
    </row>
    <row r="9" spans="2:10" x14ac:dyDescent="0.2">
      <c r="B9" s="166"/>
      <c r="C9" s="5" t="s">
        <v>154</v>
      </c>
      <c r="D9" s="6" t="s">
        <v>10</v>
      </c>
      <c r="E9" s="7">
        <f>I9/H9</f>
        <v>425</v>
      </c>
      <c r="F9" s="6">
        <v>1</v>
      </c>
      <c r="G9" s="7">
        <v>1000</v>
      </c>
      <c r="H9" s="8">
        <v>4</v>
      </c>
      <c r="I9" s="18">
        <v>1700</v>
      </c>
      <c r="J9" s="6"/>
    </row>
    <row r="10" spans="2:10" ht="25.5" x14ac:dyDescent="0.2">
      <c r="B10" s="166"/>
      <c r="C10" s="5" t="s">
        <v>158</v>
      </c>
      <c r="D10" s="6" t="s">
        <v>13</v>
      </c>
      <c r="E10" s="7"/>
      <c r="H10" s="81"/>
      <c r="I10" s="75">
        <v>10000</v>
      </c>
      <c r="J10" s="6"/>
    </row>
    <row r="11" spans="2:10" x14ac:dyDescent="0.2">
      <c r="B11" s="167"/>
      <c r="E11" s="7"/>
      <c r="H11" s="9"/>
      <c r="J11" s="6"/>
    </row>
    <row r="12" spans="2:10" x14ac:dyDescent="0.2">
      <c r="B12" s="165" t="s">
        <v>12</v>
      </c>
      <c r="C12" s="10" t="s">
        <v>43</v>
      </c>
      <c r="D12" s="6" t="s">
        <v>13</v>
      </c>
      <c r="E12" s="7"/>
      <c r="F12" s="6"/>
      <c r="G12" s="6"/>
      <c r="H12" s="8"/>
      <c r="I12" s="18">
        <v>5000</v>
      </c>
      <c r="J12" s="6"/>
    </row>
    <row r="13" spans="2:10" x14ac:dyDescent="0.2">
      <c r="B13" s="166"/>
      <c r="C13" s="10" t="s">
        <v>175</v>
      </c>
      <c r="D13" s="6" t="s">
        <v>176</v>
      </c>
      <c r="E13" s="7">
        <v>430</v>
      </c>
      <c r="F13" s="6"/>
      <c r="G13" s="6"/>
      <c r="H13" s="8">
        <v>45</v>
      </c>
      <c r="I13" s="18">
        <f>E13*H13</f>
        <v>19350</v>
      </c>
      <c r="J13" s="6"/>
    </row>
    <row r="14" spans="2:10" hidden="1" x14ac:dyDescent="0.2">
      <c r="B14" s="166"/>
      <c r="C14" s="10"/>
      <c r="D14" s="6"/>
      <c r="E14" s="7"/>
      <c r="F14" s="6"/>
      <c r="G14" s="6"/>
      <c r="H14" s="8"/>
      <c r="I14" s="18"/>
      <c r="J14" s="16"/>
    </row>
    <row r="15" spans="2:10" x14ac:dyDescent="0.2">
      <c r="B15" s="166"/>
      <c r="C15" s="10" t="s">
        <v>44</v>
      </c>
      <c r="D15" s="6" t="s">
        <v>11</v>
      </c>
      <c r="E15" s="7">
        <v>250</v>
      </c>
      <c r="F15" s="6"/>
      <c r="G15" s="6"/>
      <c r="H15" s="6">
        <v>2</v>
      </c>
      <c r="I15" s="18">
        <f>E15*H15</f>
        <v>500</v>
      </c>
      <c r="J15" s="6"/>
    </row>
    <row r="16" spans="2:10" hidden="1" x14ac:dyDescent="0.2">
      <c r="B16" s="166"/>
      <c r="C16" s="10"/>
      <c r="D16" s="6"/>
      <c r="E16" s="7"/>
      <c r="F16" s="6"/>
      <c r="G16" s="6"/>
      <c r="H16" s="6"/>
      <c r="I16" s="18"/>
      <c r="J16" s="6"/>
    </row>
    <row r="17" spans="2:10" hidden="1" x14ac:dyDescent="0.2">
      <c r="B17" s="166"/>
      <c r="C17" s="10"/>
      <c r="D17" s="6"/>
      <c r="E17" s="7"/>
      <c r="F17" s="6"/>
      <c r="G17" s="6"/>
      <c r="H17" s="6"/>
      <c r="I17" s="18"/>
      <c r="J17" s="6"/>
    </row>
    <row r="18" spans="2:10" hidden="1" x14ac:dyDescent="0.2">
      <c r="B18" s="166"/>
      <c r="C18" s="10"/>
      <c r="D18" s="6"/>
      <c r="E18" s="7"/>
      <c r="F18" s="6"/>
      <c r="G18" s="6"/>
      <c r="H18" s="6"/>
      <c r="I18" s="18"/>
      <c r="J18" s="6"/>
    </row>
    <row r="19" spans="2:10" x14ac:dyDescent="0.2">
      <c r="B19" s="167"/>
      <c r="C19" s="10"/>
      <c r="D19" s="6"/>
      <c r="E19" s="7"/>
      <c r="F19" s="6"/>
      <c r="G19" s="6"/>
      <c r="H19" s="6"/>
      <c r="I19" s="18"/>
      <c r="J19" s="6"/>
    </row>
    <row r="20" spans="2:10" x14ac:dyDescent="0.2">
      <c r="B20" s="6"/>
      <c r="C20" s="11" t="s">
        <v>14</v>
      </c>
      <c r="D20" s="6"/>
      <c r="E20" s="7"/>
      <c r="F20" s="6"/>
      <c r="G20" s="6"/>
      <c r="H20" s="6"/>
      <c r="I20" s="19">
        <f>SUM(I8:I19)</f>
        <v>38550</v>
      </c>
      <c r="J20" s="6"/>
    </row>
    <row r="21" spans="2:10" x14ac:dyDescent="0.2">
      <c r="B21" s="163" t="s">
        <v>15</v>
      </c>
      <c r="C21" s="163"/>
      <c r="D21" s="163"/>
      <c r="E21" s="163"/>
      <c r="F21" s="163"/>
      <c r="G21" s="163"/>
      <c r="H21" s="163"/>
      <c r="I21" s="163"/>
      <c r="J21" s="6"/>
    </row>
    <row r="22" spans="2:10" x14ac:dyDescent="0.2">
      <c r="B22" s="165" t="s">
        <v>16</v>
      </c>
      <c r="C22" s="5" t="s">
        <v>45</v>
      </c>
      <c r="D22" s="6" t="s">
        <v>11</v>
      </c>
      <c r="E22" s="7">
        <v>265</v>
      </c>
      <c r="F22" s="6">
        <v>1</v>
      </c>
      <c r="G22" s="7">
        <v>300</v>
      </c>
      <c r="H22" s="8">
        <v>5</v>
      </c>
      <c r="I22" s="18">
        <f>E22*H22</f>
        <v>1325</v>
      </c>
      <c r="J22" s="6"/>
    </row>
    <row r="23" spans="2:10" x14ac:dyDescent="0.2">
      <c r="B23" s="166"/>
      <c r="C23" s="5" t="s">
        <v>46</v>
      </c>
      <c r="D23" s="6" t="s">
        <v>11</v>
      </c>
      <c r="E23" s="7">
        <v>12</v>
      </c>
      <c r="F23" s="6"/>
      <c r="G23" s="7"/>
      <c r="H23" s="8">
        <v>10</v>
      </c>
      <c r="I23" s="18">
        <f t="shared" ref="I23:I63" si="0">E23*H23</f>
        <v>120</v>
      </c>
      <c r="J23" s="6"/>
    </row>
    <row r="24" spans="2:10" x14ac:dyDescent="0.2">
      <c r="B24" s="166"/>
      <c r="C24" s="5" t="s">
        <v>47</v>
      </c>
      <c r="D24" s="6" t="s">
        <v>11</v>
      </c>
      <c r="E24" s="7">
        <v>45</v>
      </c>
      <c r="F24" s="6"/>
      <c r="G24" s="7"/>
      <c r="H24" s="8">
        <v>20</v>
      </c>
      <c r="I24" s="18">
        <f t="shared" si="0"/>
        <v>900</v>
      </c>
      <c r="J24" s="6"/>
    </row>
    <row r="25" spans="2:10" x14ac:dyDescent="0.2">
      <c r="B25" s="166"/>
      <c r="C25" s="5" t="s">
        <v>48</v>
      </c>
      <c r="D25" s="6" t="s">
        <v>11</v>
      </c>
      <c r="E25" s="7">
        <v>140</v>
      </c>
      <c r="F25" s="6"/>
      <c r="G25" s="7"/>
      <c r="H25" s="8">
        <v>2</v>
      </c>
      <c r="I25" s="18">
        <f t="shared" si="0"/>
        <v>280</v>
      </c>
      <c r="J25" s="6"/>
    </row>
    <row r="26" spans="2:10" x14ac:dyDescent="0.2">
      <c r="B26" s="166"/>
      <c r="C26" s="5" t="s">
        <v>49</v>
      </c>
      <c r="D26" s="6" t="s">
        <v>11</v>
      </c>
      <c r="E26" s="7">
        <v>25</v>
      </c>
      <c r="F26" s="6"/>
      <c r="G26" s="7"/>
      <c r="H26" s="8">
        <v>4</v>
      </c>
      <c r="I26" s="18">
        <f t="shared" si="0"/>
        <v>100</v>
      </c>
      <c r="J26" s="6"/>
    </row>
    <row r="27" spans="2:10" x14ac:dyDescent="0.2">
      <c r="B27" s="166"/>
      <c r="C27" s="5" t="s">
        <v>50</v>
      </c>
      <c r="D27" s="6" t="s">
        <v>11</v>
      </c>
      <c r="E27" s="7">
        <v>120</v>
      </c>
      <c r="F27" s="6"/>
      <c r="G27" s="7"/>
      <c r="H27" s="8">
        <v>2</v>
      </c>
      <c r="I27" s="18">
        <f t="shared" si="0"/>
        <v>240</v>
      </c>
      <c r="J27" s="6"/>
    </row>
    <row r="28" spans="2:10" x14ac:dyDescent="0.2">
      <c r="B28" s="166"/>
      <c r="C28" s="5" t="s">
        <v>51</v>
      </c>
      <c r="D28" s="6" t="s">
        <v>11</v>
      </c>
      <c r="E28" s="7">
        <v>90</v>
      </c>
      <c r="F28" s="6"/>
      <c r="G28" s="7"/>
      <c r="H28" s="8">
        <v>1</v>
      </c>
      <c r="I28" s="18">
        <f t="shared" si="0"/>
        <v>90</v>
      </c>
      <c r="J28" s="6"/>
    </row>
    <row r="29" spans="2:10" x14ac:dyDescent="0.2">
      <c r="B29" s="166"/>
      <c r="C29" s="5" t="s">
        <v>155</v>
      </c>
      <c r="D29" s="6" t="s">
        <v>11</v>
      </c>
      <c r="E29" s="7">
        <v>60</v>
      </c>
      <c r="F29" s="6"/>
      <c r="G29" s="7"/>
      <c r="H29" s="8">
        <v>5</v>
      </c>
      <c r="I29" s="18">
        <f t="shared" si="0"/>
        <v>300</v>
      </c>
      <c r="J29" s="6"/>
    </row>
    <row r="30" spans="2:10" hidden="1" x14ac:dyDescent="0.2">
      <c r="B30" s="166"/>
      <c r="C30" s="5"/>
      <c r="D30" s="6" t="s">
        <v>11</v>
      </c>
      <c r="E30" s="7"/>
      <c r="F30" s="6"/>
      <c r="G30" s="7"/>
      <c r="H30" s="8"/>
      <c r="I30" s="18">
        <f t="shared" si="0"/>
        <v>0</v>
      </c>
      <c r="J30" s="6"/>
    </row>
    <row r="31" spans="2:10" hidden="1" x14ac:dyDescent="0.2">
      <c r="B31" s="166"/>
      <c r="C31" s="5"/>
      <c r="D31" s="6" t="s">
        <v>11</v>
      </c>
      <c r="E31" s="7"/>
      <c r="F31" s="6"/>
      <c r="G31" s="7"/>
      <c r="H31" s="8"/>
      <c r="I31" s="18">
        <f t="shared" si="0"/>
        <v>0</v>
      </c>
      <c r="J31" s="6"/>
    </row>
    <row r="32" spans="2:10" hidden="1" x14ac:dyDescent="0.2">
      <c r="B32" s="166"/>
      <c r="C32" s="5"/>
      <c r="D32" s="6" t="s">
        <v>11</v>
      </c>
      <c r="E32" s="7"/>
      <c r="F32" s="6"/>
      <c r="G32" s="7"/>
      <c r="H32" s="8"/>
      <c r="I32" s="18">
        <f t="shared" si="0"/>
        <v>0</v>
      </c>
      <c r="J32" s="6"/>
    </row>
    <row r="33" spans="2:10" hidden="1" x14ac:dyDescent="0.2">
      <c r="B33" s="166"/>
      <c r="C33" s="5"/>
      <c r="D33" s="6" t="s">
        <v>11</v>
      </c>
      <c r="E33" s="7"/>
      <c r="F33" s="6"/>
      <c r="G33" s="7"/>
      <c r="H33" s="8"/>
      <c r="I33" s="18">
        <f t="shared" si="0"/>
        <v>0</v>
      </c>
      <c r="J33" s="6"/>
    </row>
    <row r="34" spans="2:10" x14ac:dyDescent="0.2">
      <c r="B34" s="166"/>
      <c r="C34" s="5"/>
      <c r="D34" s="6"/>
      <c r="E34" s="7"/>
      <c r="F34" s="6"/>
      <c r="G34" s="7"/>
      <c r="H34" s="6"/>
      <c r="I34" s="18">
        <f t="shared" si="0"/>
        <v>0</v>
      </c>
      <c r="J34" s="6"/>
    </row>
    <row r="35" spans="2:10" x14ac:dyDescent="0.2">
      <c r="B35" s="165" t="s">
        <v>18</v>
      </c>
      <c r="C35" s="5" t="s">
        <v>55</v>
      </c>
      <c r="D35" s="6" t="s">
        <v>11</v>
      </c>
      <c r="E35" s="7">
        <v>1469.5</v>
      </c>
      <c r="F35" s="6"/>
      <c r="G35" s="7"/>
      <c r="H35" s="8">
        <v>2</v>
      </c>
      <c r="I35" s="18">
        <f t="shared" si="0"/>
        <v>2939</v>
      </c>
      <c r="J35" s="6"/>
    </row>
    <row r="36" spans="2:10" x14ac:dyDescent="0.2">
      <c r="B36" s="166"/>
      <c r="C36" s="5" t="s">
        <v>56</v>
      </c>
      <c r="D36" s="6" t="s">
        <v>19</v>
      </c>
      <c r="E36" s="7">
        <v>120</v>
      </c>
      <c r="F36" s="6"/>
      <c r="G36" s="7"/>
      <c r="H36" s="8">
        <v>15</v>
      </c>
      <c r="I36" s="18">
        <f t="shared" si="0"/>
        <v>1800</v>
      </c>
      <c r="J36" s="6"/>
    </row>
    <row r="37" spans="2:10" x14ac:dyDescent="0.2">
      <c r="B37" s="166"/>
      <c r="C37" s="5" t="s">
        <v>57</v>
      </c>
      <c r="D37" s="6" t="s">
        <v>11</v>
      </c>
      <c r="E37" s="7">
        <v>50</v>
      </c>
      <c r="F37" s="6"/>
      <c r="G37" s="7"/>
      <c r="H37" s="8">
        <v>10</v>
      </c>
      <c r="I37" s="18">
        <f t="shared" si="0"/>
        <v>500</v>
      </c>
      <c r="J37" s="6"/>
    </row>
    <row r="38" spans="2:10" x14ac:dyDescent="0.2">
      <c r="B38" s="166"/>
      <c r="C38" s="5" t="s">
        <v>52</v>
      </c>
      <c r="D38" s="6" t="s">
        <v>11</v>
      </c>
      <c r="E38" s="7">
        <v>250</v>
      </c>
      <c r="F38" s="6"/>
      <c r="G38" s="7"/>
      <c r="H38" s="8">
        <v>3</v>
      </c>
      <c r="I38" s="18">
        <f t="shared" si="0"/>
        <v>750</v>
      </c>
      <c r="J38" s="6"/>
    </row>
    <row r="39" spans="2:10" x14ac:dyDescent="0.2">
      <c r="B39" s="166"/>
      <c r="C39" s="5" t="s">
        <v>53</v>
      </c>
      <c r="D39" s="6" t="s">
        <v>11</v>
      </c>
      <c r="E39" s="7">
        <v>275</v>
      </c>
      <c r="F39" s="6"/>
      <c r="G39" s="7"/>
      <c r="H39" s="8">
        <v>3</v>
      </c>
      <c r="I39" s="18">
        <f t="shared" si="0"/>
        <v>825</v>
      </c>
      <c r="J39" s="6"/>
    </row>
    <row r="40" spans="2:10" x14ac:dyDescent="0.2">
      <c r="B40" s="166"/>
      <c r="C40" s="5" t="s">
        <v>54</v>
      </c>
      <c r="D40" s="6" t="s">
        <v>11</v>
      </c>
      <c r="E40" s="7">
        <v>45</v>
      </c>
      <c r="F40" s="6"/>
      <c r="G40" s="7"/>
      <c r="H40" s="8">
        <v>4</v>
      </c>
      <c r="I40" s="18">
        <f t="shared" si="0"/>
        <v>180</v>
      </c>
      <c r="J40" s="6"/>
    </row>
    <row r="41" spans="2:10" x14ac:dyDescent="0.2">
      <c r="B41" s="166"/>
      <c r="C41" s="5" t="s">
        <v>58</v>
      </c>
      <c r="D41" s="6" t="s">
        <v>11</v>
      </c>
      <c r="E41" s="7">
        <v>20</v>
      </c>
      <c r="F41" s="6"/>
      <c r="G41" s="7"/>
      <c r="H41" s="8">
        <v>2</v>
      </c>
      <c r="I41" s="18">
        <f t="shared" si="0"/>
        <v>40</v>
      </c>
      <c r="J41" s="6"/>
    </row>
    <row r="42" spans="2:10" x14ac:dyDescent="0.2">
      <c r="B42" s="166"/>
      <c r="C42" s="5"/>
      <c r="D42" s="6" t="s">
        <v>11</v>
      </c>
      <c r="E42" s="7"/>
      <c r="F42" s="6"/>
      <c r="G42" s="7"/>
      <c r="H42" s="8"/>
      <c r="I42" s="18">
        <f t="shared" si="0"/>
        <v>0</v>
      </c>
      <c r="J42" s="6"/>
    </row>
    <row r="43" spans="2:10" hidden="1" x14ac:dyDescent="0.2">
      <c r="B43" s="166"/>
      <c r="C43" s="5"/>
      <c r="D43" s="6" t="s">
        <v>11</v>
      </c>
      <c r="E43" s="7"/>
      <c r="F43" s="6"/>
      <c r="G43" s="7"/>
      <c r="H43" s="8"/>
      <c r="I43" s="18">
        <f t="shared" si="0"/>
        <v>0</v>
      </c>
      <c r="J43" s="6"/>
    </row>
    <row r="44" spans="2:10" hidden="1" x14ac:dyDescent="0.2">
      <c r="B44" s="166"/>
      <c r="C44" s="5"/>
      <c r="D44" s="6"/>
      <c r="E44" s="7"/>
      <c r="F44" s="6"/>
      <c r="G44" s="7"/>
      <c r="H44" s="8"/>
      <c r="I44" s="18">
        <f t="shared" si="0"/>
        <v>0</v>
      </c>
      <c r="J44" s="6"/>
    </row>
    <row r="45" spans="2:10" hidden="1" x14ac:dyDescent="0.2">
      <c r="B45" s="166"/>
      <c r="C45" s="5"/>
      <c r="D45" s="6" t="s">
        <v>11</v>
      </c>
      <c r="E45" s="7"/>
      <c r="F45" s="6"/>
      <c r="G45" s="7"/>
      <c r="H45" s="8"/>
      <c r="I45" s="18">
        <f t="shared" si="0"/>
        <v>0</v>
      </c>
      <c r="J45" s="6"/>
    </row>
    <row r="46" spans="2:10" hidden="1" x14ac:dyDescent="0.2">
      <c r="B46" s="166"/>
      <c r="C46" s="5"/>
      <c r="D46" s="6" t="s">
        <v>11</v>
      </c>
      <c r="E46" s="7"/>
      <c r="F46" s="6"/>
      <c r="G46" s="7"/>
      <c r="H46" s="8"/>
      <c r="I46" s="18">
        <f t="shared" si="0"/>
        <v>0</v>
      </c>
      <c r="J46" s="6"/>
    </row>
    <row r="47" spans="2:10" hidden="1" x14ac:dyDescent="0.2">
      <c r="B47" s="166"/>
      <c r="C47" s="5"/>
      <c r="D47" s="6" t="s">
        <v>11</v>
      </c>
      <c r="E47" s="7"/>
      <c r="F47" s="6"/>
      <c r="G47" s="7"/>
      <c r="H47" s="8"/>
      <c r="I47" s="18">
        <f t="shared" si="0"/>
        <v>0</v>
      </c>
      <c r="J47" s="6"/>
    </row>
    <row r="48" spans="2:10" hidden="1" x14ac:dyDescent="0.2">
      <c r="B48" s="166"/>
      <c r="C48" s="5"/>
      <c r="D48" s="6" t="s">
        <v>11</v>
      </c>
      <c r="E48" s="7"/>
      <c r="F48" s="6"/>
      <c r="G48" s="7"/>
      <c r="H48" s="8"/>
      <c r="I48" s="18">
        <f t="shared" si="0"/>
        <v>0</v>
      </c>
      <c r="J48" s="6"/>
    </row>
    <row r="49" spans="2:10" hidden="1" x14ac:dyDescent="0.2">
      <c r="B49" s="166"/>
      <c r="C49" s="5"/>
      <c r="D49" s="6" t="s">
        <v>11</v>
      </c>
      <c r="E49" s="7"/>
      <c r="F49" s="6"/>
      <c r="G49" s="7"/>
      <c r="H49" s="8"/>
      <c r="I49" s="18">
        <f t="shared" si="0"/>
        <v>0</v>
      </c>
      <c r="J49" s="6"/>
    </row>
    <row r="50" spans="2:10" hidden="1" x14ac:dyDescent="0.2">
      <c r="B50" s="166"/>
      <c r="C50" s="5"/>
      <c r="D50" s="6" t="s">
        <v>11</v>
      </c>
      <c r="E50" s="7"/>
      <c r="F50" s="6"/>
      <c r="G50" s="7"/>
      <c r="H50" s="8"/>
      <c r="I50" s="18">
        <f t="shared" si="0"/>
        <v>0</v>
      </c>
      <c r="J50" s="6"/>
    </row>
    <row r="51" spans="2:10" hidden="1" x14ac:dyDescent="0.2">
      <c r="B51" s="166"/>
      <c r="C51" s="5"/>
      <c r="D51" s="6" t="s">
        <v>11</v>
      </c>
      <c r="E51" s="7"/>
      <c r="F51" s="6"/>
      <c r="G51" s="7"/>
      <c r="H51" s="8"/>
      <c r="I51" s="18">
        <f t="shared" si="0"/>
        <v>0</v>
      </c>
      <c r="J51" s="6"/>
    </row>
    <row r="52" spans="2:10" hidden="1" x14ac:dyDescent="0.2">
      <c r="B52" s="166"/>
      <c r="C52" s="5"/>
      <c r="D52" s="6" t="s">
        <v>11</v>
      </c>
      <c r="E52" s="7"/>
      <c r="F52" s="6"/>
      <c r="G52" s="7"/>
      <c r="H52" s="8"/>
      <c r="I52" s="18">
        <f t="shared" si="0"/>
        <v>0</v>
      </c>
      <c r="J52" s="6"/>
    </row>
    <row r="53" spans="2:10" hidden="1" x14ac:dyDescent="0.2">
      <c r="B53" s="166"/>
      <c r="C53" s="5"/>
      <c r="D53" s="6" t="s">
        <v>11</v>
      </c>
      <c r="E53" s="7"/>
      <c r="F53" s="6"/>
      <c r="G53" s="7"/>
      <c r="H53" s="8"/>
      <c r="I53" s="18">
        <f t="shared" si="0"/>
        <v>0</v>
      </c>
      <c r="J53" s="6"/>
    </row>
    <row r="54" spans="2:10" hidden="1" x14ac:dyDescent="0.2">
      <c r="B54" s="166"/>
      <c r="C54" s="5"/>
      <c r="D54" s="6" t="s">
        <v>11</v>
      </c>
      <c r="E54" s="7"/>
      <c r="F54" s="6"/>
      <c r="G54" s="7"/>
      <c r="H54" s="8"/>
      <c r="I54" s="18">
        <f t="shared" si="0"/>
        <v>0</v>
      </c>
      <c r="J54" s="6"/>
    </row>
    <row r="55" spans="2:10" hidden="1" x14ac:dyDescent="0.2">
      <c r="B55" s="166"/>
      <c r="C55" s="5"/>
      <c r="D55" s="6" t="s">
        <v>11</v>
      </c>
      <c r="E55" s="7"/>
      <c r="F55" s="6"/>
      <c r="G55" s="7"/>
      <c r="H55" s="8"/>
      <c r="I55" s="18">
        <f t="shared" si="0"/>
        <v>0</v>
      </c>
      <c r="J55" s="6"/>
    </row>
    <row r="56" spans="2:10" hidden="1" x14ac:dyDescent="0.2">
      <c r="B56" s="166"/>
      <c r="C56" s="5"/>
      <c r="D56" s="6" t="s">
        <v>19</v>
      </c>
      <c r="E56" s="7"/>
      <c r="F56" s="6"/>
      <c r="G56" s="7"/>
      <c r="H56" s="8"/>
      <c r="I56" s="18">
        <f t="shared" si="0"/>
        <v>0</v>
      </c>
      <c r="J56" s="6"/>
    </row>
    <row r="57" spans="2:10" hidden="1" x14ac:dyDescent="0.2">
      <c r="B57" s="166"/>
      <c r="C57" s="5"/>
      <c r="D57" s="6" t="s">
        <v>11</v>
      </c>
      <c r="E57" s="7"/>
      <c r="F57" s="6"/>
      <c r="G57" s="7"/>
      <c r="H57" s="8"/>
      <c r="I57" s="18">
        <f t="shared" si="0"/>
        <v>0</v>
      </c>
      <c r="J57" s="6"/>
    </row>
    <row r="58" spans="2:10" hidden="1" x14ac:dyDescent="0.2">
      <c r="B58" s="166"/>
      <c r="C58" s="5"/>
      <c r="D58" s="6" t="s">
        <v>11</v>
      </c>
      <c r="E58" s="7"/>
      <c r="F58" s="6"/>
      <c r="G58" s="7"/>
      <c r="H58" s="8"/>
      <c r="I58" s="18">
        <f t="shared" si="0"/>
        <v>0</v>
      </c>
      <c r="J58" s="6"/>
    </row>
    <row r="59" spans="2:10" hidden="1" x14ac:dyDescent="0.2">
      <c r="B59" s="166"/>
      <c r="C59" s="5"/>
      <c r="D59" s="6" t="s">
        <v>11</v>
      </c>
      <c r="E59" s="7"/>
      <c r="F59" s="6"/>
      <c r="G59" s="7"/>
      <c r="H59" s="8"/>
      <c r="I59" s="18">
        <f t="shared" si="0"/>
        <v>0</v>
      </c>
      <c r="J59" s="6"/>
    </row>
    <row r="60" spans="2:10" hidden="1" x14ac:dyDescent="0.2">
      <c r="B60" s="166"/>
      <c r="C60" s="5"/>
      <c r="D60" s="6" t="s">
        <v>11</v>
      </c>
      <c r="E60" s="7"/>
      <c r="F60" s="6"/>
      <c r="G60" s="7"/>
      <c r="H60" s="8"/>
      <c r="I60" s="18">
        <f t="shared" si="0"/>
        <v>0</v>
      </c>
      <c r="J60" s="6"/>
    </row>
    <row r="61" spans="2:10" hidden="1" x14ac:dyDescent="0.2">
      <c r="B61" s="166"/>
      <c r="C61" s="5"/>
      <c r="D61" s="6" t="s">
        <v>11</v>
      </c>
      <c r="E61" s="7"/>
      <c r="F61" s="6"/>
      <c r="G61" s="7"/>
      <c r="H61" s="8"/>
      <c r="I61" s="18">
        <f t="shared" si="0"/>
        <v>0</v>
      </c>
      <c r="J61" s="6"/>
    </row>
    <row r="62" spans="2:10" hidden="1" x14ac:dyDescent="0.2">
      <c r="B62" s="166"/>
      <c r="C62" s="5"/>
      <c r="D62" s="6" t="s">
        <v>11</v>
      </c>
      <c r="E62" s="7"/>
      <c r="F62" s="6"/>
      <c r="G62" s="7"/>
      <c r="H62" s="8"/>
      <c r="I62" s="18">
        <f t="shared" si="0"/>
        <v>0</v>
      </c>
      <c r="J62" s="6"/>
    </row>
    <row r="63" spans="2:10" hidden="1" x14ac:dyDescent="0.2">
      <c r="B63" s="166"/>
      <c r="C63" s="5"/>
      <c r="D63" s="6" t="s">
        <v>11</v>
      </c>
      <c r="E63" s="7"/>
      <c r="F63" s="6"/>
      <c r="G63" s="7"/>
      <c r="H63" s="8"/>
      <c r="I63" s="18">
        <f t="shared" si="0"/>
        <v>0</v>
      </c>
      <c r="J63" s="6"/>
    </row>
    <row r="64" spans="2:10" x14ac:dyDescent="0.2">
      <c r="B64" s="6"/>
      <c r="C64" s="11" t="s">
        <v>14</v>
      </c>
      <c r="D64" s="6"/>
      <c r="E64" s="6"/>
      <c r="F64" s="6"/>
      <c r="G64" s="12">
        <f>SUM(G22:G63)</f>
        <v>300</v>
      </c>
      <c r="H64" s="6"/>
      <c r="I64" s="19">
        <f>SUM(I22:I63)</f>
        <v>10389</v>
      </c>
      <c r="J64" s="6"/>
    </row>
    <row r="65" spans="2:10" x14ac:dyDescent="0.2">
      <c r="B65" s="163" t="s">
        <v>21</v>
      </c>
      <c r="C65" s="163"/>
      <c r="D65" s="163"/>
      <c r="E65" s="163"/>
      <c r="F65" s="163"/>
      <c r="G65" s="163"/>
      <c r="H65" s="163"/>
      <c r="I65" s="163"/>
      <c r="J65" s="6"/>
    </row>
    <row r="66" spans="2:10" x14ac:dyDescent="0.2">
      <c r="B66" s="164" t="s">
        <v>22</v>
      </c>
      <c r="C66" s="5" t="s">
        <v>23</v>
      </c>
      <c r="D66" s="6" t="s">
        <v>11</v>
      </c>
      <c r="E66" s="7">
        <v>35</v>
      </c>
      <c r="F66" s="6"/>
      <c r="G66" s="7"/>
      <c r="H66" s="8">
        <v>3</v>
      </c>
      <c r="I66" s="18">
        <f t="shared" ref="I66:I96" si="1">E66*H66</f>
        <v>105</v>
      </c>
      <c r="J66" s="6"/>
    </row>
    <row r="67" spans="2:10" x14ac:dyDescent="0.2">
      <c r="B67" s="164"/>
      <c r="C67" s="5" t="s">
        <v>24</v>
      </c>
      <c r="D67" s="6" t="s">
        <v>19</v>
      </c>
      <c r="E67" s="7">
        <v>210</v>
      </c>
      <c r="F67" s="6"/>
      <c r="G67" s="7"/>
      <c r="H67" s="8">
        <v>2</v>
      </c>
      <c r="I67" s="18">
        <f t="shared" si="1"/>
        <v>420</v>
      </c>
      <c r="J67" s="6"/>
    </row>
    <row r="68" spans="2:10" x14ac:dyDescent="0.2">
      <c r="B68" s="164"/>
      <c r="C68" s="5" t="s">
        <v>25</v>
      </c>
      <c r="D68" s="6" t="s">
        <v>11</v>
      </c>
      <c r="E68" s="7">
        <v>70</v>
      </c>
      <c r="F68" s="6"/>
      <c r="G68" s="7"/>
      <c r="H68" s="8">
        <v>3</v>
      </c>
      <c r="I68" s="18">
        <f t="shared" si="1"/>
        <v>210</v>
      </c>
      <c r="J68" s="6"/>
    </row>
    <row r="69" spans="2:10" hidden="1" x14ac:dyDescent="0.2">
      <c r="B69" s="164"/>
      <c r="C69" s="5"/>
      <c r="D69" s="6" t="s">
        <v>11</v>
      </c>
      <c r="E69" s="7"/>
      <c r="F69" s="6"/>
      <c r="G69" s="7"/>
      <c r="H69" s="8"/>
      <c r="I69" s="18">
        <f t="shared" si="1"/>
        <v>0</v>
      </c>
      <c r="J69" s="6"/>
    </row>
    <row r="70" spans="2:10" x14ac:dyDescent="0.2">
      <c r="B70" s="164"/>
      <c r="C70" s="5" t="s">
        <v>26</v>
      </c>
      <c r="D70" s="6" t="s">
        <v>19</v>
      </c>
      <c r="E70" s="7">
        <v>50</v>
      </c>
      <c r="F70" s="6"/>
      <c r="G70" s="7"/>
      <c r="H70" s="8">
        <v>6</v>
      </c>
      <c r="I70" s="18">
        <f t="shared" si="1"/>
        <v>300</v>
      </c>
      <c r="J70" s="6"/>
    </row>
    <row r="71" spans="2:10" x14ac:dyDescent="0.2">
      <c r="B71" s="164"/>
      <c r="C71" s="5" t="s">
        <v>27</v>
      </c>
      <c r="D71" s="6" t="s">
        <v>11</v>
      </c>
      <c r="E71" s="7">
        <v>80</v>
      </c>
      <c r="F71" s="6"/>
      <c r="G71" s="7"/>
      <c r="H71" s="8">
        <v>1</v>
      </c>
      <c r="I71" s="18">
        <f t="shared" si="1"/>
        <v>80</v>
      </c>
      <c r="J71" s="6"/>
    </row>
    <row r="72" spans="2:10" x14ac:dyDescent="0.2">
      <c r="B72" s="164"/>
      <c r="C72" s="5" t="s">
        <v>28</v>
      </c>
      <c r="D72" s="6" t="s">
        <v>11</v>
      </c>
      <c r="E72" s="7">
        <v>30</v>
      </c>
      <c r="F72" s="6"/>
      <c r="G72" s="7"/>
      <c r="H72" s="8">
        <v>12</v>
      </c>
      <c r="I72" s="18">
        <f t="shared" si="1"/>
        <v>360</v>
      </c>
      <c r="J72" s="6"/>
    </row>
    <row r="73" spans="2:10" x14ac:dyDescent="0.2">
      <c r="B73" s="164"/>
      <c r="C73" s="5" t="s">
        <v>29</v>
      </c>
      <c r="D73" s="6" t="s">
        <v>11</v>
      </c>
      <c r="E73" s="7">
        <v>12</v>
      </c>
      <c r="F73" s="6"/>
      <c r="G73" s="7"/>
      <c r="H73" s="8">
        <v>3</v>
      </c>
      <c r="I73" s="18">
        <f t="shared" si="1"/>
        <v>36</v>
      </c>
      <c r="J73" s="6"/>
    </row>
    <row r="74" spans="2:10" x14ac:dyDescent="0.2">
      <c r="B74" s="164"/>
      <c r="C74" s="5" t="s">
        <v>130</v>
      </c>
      <c r="D74" s="6" t="s">
        <v>11</v>
      </c>
      <c r="E74" s="7">
        <v>35</v>
      </c>
      <c r="F74" s="6"/>
      <c r="G74" s="7"/>
      <c r="H74" s="8">
        <v>10</v>
      </c>
      <c r="I74" s="18">
        <f t="shared" si="1"/>
        <v>350</v>
      </c>
      <c r="J74" s="6"/>
    </row>
    <row r="75" spans="2:10" hidden="1" x14ac:dyDescent="0.2">
      <c r="B75" s="164"/>
      <c r="C75" s="5"/>
      <c r="D75" s="6"/>
      <c r="E75" s="7"/>
      <c r="F75" s="6"/>
      <c r="G75" s="7"/>
      <c r="H75" s="8"/>
      <c r="I75" s="18">
        <f t="shared" si="1"/>
        <v>0</v>
      </c>
      <c r="J75" s="6"/>
    </row>
    <row r="76" spans="2:10" hidden="1" x14ac:dyDescent="0.2">
      <c r="B76" s="164"/>
      <c r="C76" s="5"/>
      <c r="D76" s="6"/>
      <c r="E76" s="7"/>
      <c r="F76" s="6"/>
      <c r="G76" s="7"/>
      <c r="H76" s="8"/>
      <c r="I76" s="18">
        <f t="shared" si="1"/>
        <v>0</v>
      </c>
      <c r="J76" s="6"/>
    </row>
    <row r="77" spans="2:10" x14ac:dyDescent="0.2">
      <c r="B77" s="164"/>
      <c r="C77" s="5"/>
      <c r="D77" s="6"/>
      <c r="E77" s="7"/>
      <c r="F77" s="6"/>
      <c r="G77" s="7"/>
      <c r="H77" s="8"/>
      <c r="I77" s="18">
        <f t="shared" si="1"/>
        <v>0</v>
      </c>
      <c r="J77" s="6"/>
    </row>
    <row r="78" spans="2:10" hidden="1" x14ac:dyDescent="0.2">
      <c r="B78" s="164" t="s">
        <v>31</v>
      </c>
      <c r="C78" s="5"/>
      <c r="D78" s="6"/>
      <c r="E78" s="7"/>
      <c r="F78" s="6"/>
      <c r="G78" s="7"/>
      <c r="H78" s="8"/>
      <c r="I78" s="18">
        <f t="shared" si="1"/>
        <v>0</v>
      </c>
      <c r="J78" s="6"/>
    </row>
    <row r="79" spans="2:10" x14ac:dyDescent="0.2">
      <c r="B79" s="164"/>
      <c r="C79" s="5" t="s">
        <v>32</v>
      </c>
      <c r="D79" s="6" t="s">
        <v>11</v>
      </c>
      <c r="E79" s="7">
        <v>200</v>
      </c>
      <c r="F79" s="6"/>
      <c r="G79" s="7"/>
      <c r="H79" s="8">
        <v>3</v>
      </c>
      <c r="I79" s="18">
        <f t="shared" si="1"/>
        <v>600</v>
      </c>
      <c r="J79" s="6"/>
    </row>
    <row r="80" spans="2:10" x14ac:dyDescent="0.2">
      <c r="B80" s="164"/>
      <c r="C80" s="5" t="s">
        <v>33</v>
      </c>
      <c r="D80" s="6" t="s">
        <v>11</v>
      </c>
      <c r="E80" s="7">
        <v>90</v>
      </c>
      <c r="F80" s="6"/>
      <c r="G80" s="7"/>
      <c r="H80" s="8">
        <v>2</v>
      </c>
      <c r="I80" s="18">
        <f t="shared" si="1"/>
        <v>180</v>
      </c>
      <c r="J80" s="6"/>
    </row>
    <row r="81" spans="2:10" hidden="1" x14ac:dyDescent="0.2">
      <c r="B81" s="164"/>
      <c r="C81" s="5"/>
      <c r="D81" s="6" t="s">
        <v>11</v>
      </c>
      <c r="E81" s="7"/>
      <c r="F81" s="6"/>
      <c r="G81" s="7"/>
      <c r="H81" s="8"/>
      <c r="I81" s="18">
        <f t="shared" si="1"/>
        <v>0</v>
      </c>
      <c r="J81" s="6"/>
    </row>
    <row r="82" spans="2:10" hidden="1" x14ac:dyDescent="0.2">
      <c r="B82" s="164"/>
      <c r="C82" s="5"/>
      <c r="D82" s="6" t="s">
        <v>11</v>
      </c>
      <c r="E82" s="7"/>
      <c r="F82" s="6"/>
      <c r="G82" s="7"/>
      <c r="H82" s="8"/>
      <c r="I82" s="18">
        <f t="shared" si="1"/>
        <v>0</v>
      </c>
      <c r="J82" s="6"/>
    </row>
    <row r="83" spans="2:10" hidden="1" x14ac:dyDescent="0.2">
      <c r="B83" s="164"/>
      <c r="C83" s="5"/>
      <c r="D83" s="6" t="s">
        <v>11</v>
      </c>
      <c r="E83" s="7"/>
      <c r="F83" s="6"/>
      <c r="G83" s="7"/>
      <c r="H83" s="8"/>
      <c r="I83" s="18">
        <f t="shared" si="1"/>
        <v>0</v>
      </c>
      <c r="J83" s="6"/>
    </row>
    <row r="84" spans="2:10" hidden="1" x14ac:dyDescent="0.2">
      <c r="B84" s="164"/>
      <c r="C84" s="5"/>
      <c r="D84" s="6" t="s">
        <v>11</v>
      </c>
      <c r="E84" s="7"/>
      <c r="F84" s="6"/>
      <c r="G84" s="7"/>
      <c r="H84" s="8"/>
      <c r="I84" s="18">
        <f t="shared" si="1"/>
        <v>0</v>
      </c>
      <c r="J84" s="6"/>
    </row>
    <row r="85" spans="2:10" hidden="1" x14ac:dyDescent="0.2">
      <c r="B85" s="164"/>
      <c r="C85" s="5"/>
      <c r="D85" s="6" t="s">
        <v>11</v>
      </c>
      <c r="E85" s="7"/>
      <c r="F85" s="6"/>
      <c r="G85" s="7"/>
      <c r="H85" s="8"/>
      <c r="I85" s="18">
        <f t="shared" si="1"/>
        <v>0</v>
      </c>
      <c r="J85" s="6"/>
    </row>
    <row r="86" spans="2:10" ht="20.25" customHeight="1" x14ac:dyDescent="0.2">
      <c r="B86" s="164"/>
      <c r="C86" s="5" t="s">
        <v>30</v>
      </c>
      <c r="D86" s="6" t="s">
        <v>11</v>
      </c>
      <c r="E86" s="7">
        <v>25</v>
      </c>
      <c r="F86" s="6"/>
      <c r="G86" s="7"/>
      <c r="H86" s="8">
        <v>6</v>
      </c>
      <c r="I86" s="18">
        <f t="shared" si="1"/>
        <v>150</v>
      </c>
      <c r="J86" s="6"/>
    </row>
    <row r="87" spans="2:10" hidden="1" x14ac:dyDescent="0.2">
      <c r="B87" s="164"/>
      <c r="C87" s="5"/>
      <c r="D87" s="6"/>
      <c r="E87" s="7"/>
      <c r="F87" s="6"/>
      <c r="G87" s="7"/>
      <c r="H87" s="8"/>
      <c r="I87" s="18">
        <f t="shared" si="1"/>
        <v>0</v>
      </c>
      <c r="J87" s="6"/>
    </row>
    <row r="88" spans="2:10" ht="13.5" customHeight="1" x14ac:dyDescent="0.2">
      <c r="B88" s="164"/>
      <c r="C88" s="5"/>
      <c r="D88" s="6" t="s">
        <v>11</v>
      </c>
      <c r="E88" s="7"/>
      <c r="F88" s="6"/>
      <c r="G88" s="7"/>
      <c r="H88" s="8"/>
      <c r="I88" s="18">
        <f t="shared" si="1"/>
        <v>0</v>
      </c>
      <c r="J88" s="6"/>
    </row>
    <row r="89" spans="2:10" x14ac:dyDescent="0.2">
      <c r="B89" s="165" t="s">
        <v>35</v>
      </c>
      <c r="C89" s="5" t="s">
        <v>36</v>
      </c>
      <c r="D89" s="6" t="s">
        <v>11</v>
      </c>
      <c r="E89" s="7">
        <v>200</v>
      </c>
      <c r="F89" s="6"/>
      <c r="G89" s="7"/>
      <c r="H89" s="8">
        <v>2</v>
      </c>
      <c r="I89" s="18">
        <f t="shared" si="1"/>
        <v>400</v>
      </c>
      <c r="J89" s="6"/>
    </row>
    <row r="90" spans="2:10" x14ac:dyDescent="0.2">
      <c r="B90" s="166"/>
      <c r="C90" s="5" t="s">
        <v>37</v>
      </c>
      <c r="D90" s="6" t="s">
        <v>11</v>
      </c>
      <c r="E90" s="7">
        <v>250</v>
      </c>
      <c r="F90" s="6"/>
      <c r="G90" s="7"/>
      <c r="H90" s="8">
        <v>1</v>
      </c>
      <c r="I90" s="18">
        <f t="shared" si="1"/>
        <v>250</v>
      </c>
      <c r="J90" s="6"/>
    </row>
    <row r="91" spans="2:10" hidden="1" x14ac:dyDescent="0.2">
      <c r="B91" s="166"/>
      <c r="C91" s="5"/>
      <c r="D91" s="6" t="s">
        <v>11</v>
      </c>
      <c r="E91" s="7"/>
      <c r="F91" s="6"/>
      <c r="G91" s="7"/>
      <c r="H91" s="8"/>
      <c r="I91" s="18">
        <f t="shared" si="1"/>
        <v>0</v>
      </c>
      <c r="J91" s="6"/>
    </row>
    <row r="92" spans="2:10" x14ac:dyDescent="0.2">
      <c r="B92" s="166"/>
      <c r="C92" s="5" t="s">
        <v>38</v>
      </c>
      <c r="D92" s="6" t="s">
        <v>11</v>
      </c>
      <c r="E92" s="7">
        <v>10</v>
      </c>
      <c r="F92" s="6"/>
      <c r="G92" s="7"/>
      <c r="H92" s="8">
        <v>5</v>
      </c>
      <c r="I92" s="18">
        <f t="shared" si="1"/>
        <v>50</v>
      </c>
      <c r="J92" s="6"/>
    </row>
    <row r="93" spans="2:10" x14ac:dyDescent="0.2">
      <c r="B93" s="166"/>
      <c r="C93" s="5" t="s">
        <v>39</v>
      </c>
      <c r="D93" s="6" t="s">
        <v>11</v>
      </c>
      <c r="E93" s="7">
        <v>6</v>
      </c>
      <c r="F93" s="6"/>
      <c r="G93" s="7"/>
      <c r="H93" s="8">
        <v>4</v>
      </c>
      <c r="I93" s="18">
        <f t="shared" si="1"/>
        <v>24</v>
      </c>
      <c r="J93" s="6"/>
    </row>
    <row r="94" spans="2:10" hidden="1" x14ac:dyDescent="0.2">
      <c r="B94" s="166"/>
      <c r="C94" s="5"/>
      <c r="D94" s="6" t="s">
        <v>11</v>
      </c>
      <c r="E94" s="7"/>
      <c r="F94" s="6"/>
      <c r="G94" s="7"/>
      <c r="H94" s="8"/>
      <c r="I94" s="18">
        <f t="shared" si="1"/>
        <v>0</v>
      </c>
      <c r="J94" s="6"/>
    </row>
    <row r="95" spans="2:10" hidden="1" x14ac:dyDescent="0.2">
      <c r="B95" s="166"/>
      <c r="C95" s="5"/>
      <c r="D95" s="6" t="s">
        <v>11</v>
      </c>
      <c r="E95" s="7"/>
      <c r="F95" s="6"/>
      <c r="G95" s="7"/>
      <c r="H95" s="8"/>
      <c r="I95" s="18">
        <f t="shared" si="1"/>
        <v>0</v>
      </c>
      <c r="J95" s="6"/>
    </row>
    <row r="96" spans="2:10" x14ac:dyDescent="0.2">
      <c r="B96" s="167"/>
      <c r="C96" s="5"/>
      <c r="D96" s="6" t="s">
        <v>11</v>
      </c>
      <c r="E96" s="7"/>
      <c r="F96" s="6"/>
      <c r="G96" s="7"/>
      <c r="H96" s="8"/>
      <c r="I96" s="18">
        <f t="shared" si="1"/>
        <v>0</v>
      </c>
      <c r="J96" s="6"/>
    </row>
    <row r="97" spans="2:10" x14ac:dyDescent="0.2">
      <c r="B97" s="6"/>
      <c r="C97" s="11" t="s">
        <v>14</v>
      </c>
      <c r="D97" s="6"/>
      <c r="E97" s="6"/>
      <c r="F97" s="6"/>
      <c r="G97" s="12">
        <f>SUM(G66:G88)</f>
        <v>0</v>
      </c>
      <c r="H97" s="6"/>
      <c r="I97" s="19">
        <f>SUM(I66:I96)</f>
        <v>3515</v>
      </c>
      <c r="J97" s="6"/>
    </row>
    <row r="98" spans="2:10" hidden="1" x14ac:dyDescent="0.2">
      <c r="B98" s="6"/>
      <c r="C98" s="11"/>
      <c r="D98" s="6"/>
      <c r="E98" s="6"/>
      <c r="F98" s="6"/>
      <c r="G98" s="12"/>
      <c r="H98" s="6"/>
      <c r="I98" s="19"/>
      <c r="J98" s="6"/>
    </row>
    <row r="99" spans="2:10" x14ac:dyDescent="0.2">
      <c r="B99" s="11"/>
      <c r="C99" s="11" t="s">
        <v>40</v>
      </c>
      <c r="D99" s="11"/>
      <c r="E99" s="11"/>
      <c r="F99" s="11"/>
      <c r="G99" s="12">
        <f>SUM(G20,G64,G97)</f>
        <v>300</v>
      </c>
      <c r="H99" s="11"/>
      <c r="I99" s="19">
        <f>SUM(I98,I97,I64,I20)</f>
        <v>52454</v>
      </c>
      <c r="J99" s="6"/>
    </row>
    <row r="100" spans="2:10" x14ac:dyDescent="0.2">
      <c r="B100" s="13"/>
      <c r="C100" s="13"/>
      <c r="D100" s="13"/>
      <c r="E100" s="13"/>
      <c r="F100" s="13"/>
      <c r="G100" s="13"/>
      <c r="H100" s="13"/>
      <c r="I100" s="14"/>
    </row>
    <row r="101" spans="2:10" x14ac:dyDescent="0.2">
      <c r="B101" s="13"/>
      <c r="C101" s="13"/>
      <c r="D101" s="13"/>
      <c r="E101" s="13"/>
      <c r="F101" s="13"/>
      <c r="G101" s="13"/>
      <c r="H101" s="13"/>
      <c r="I101" s="14"/>
    </row>
    <row r="102" spans="2:10" x14ac:dyDescent="0.2">
      <c r="B102" s="13"/>
      <c r="C102" s="13"/>
      <c r="D102" s="13"/>
      <c r="E102" s="13"/>
      <c r="F102" s="13"/>
      <c r="G102" s="13"/>
      <c r="H102" s="13"/>
      <c r="I102" s="14"/>
    </row>
    <row r="103" spans="2:10" x14ac:dyDescent="0.2">
      <c r="B103" s="13"/>
      <c r="C103" s="13"/>
      <c r="D103" s="13"/>
      <c r="E103" s="13"/>
      <c r="F103" s="13"/>
      <c r="G103" s="13"/>
      <c r="H103" s="13"/>
      <c r="I103" s="14"/>
    </row>
    <row r="104" spans="2:10" x14ac:dyDescent="0.2">
      <c r="B104" s="13"/>
      <c r="C104" s="13"/>
      <c r="D104" s="13"/>
      <c r="E104" s="13"/>
      <c r="F104" s="13"/>
      <c r="G104" s="13"/>
      <c r="H104" s="13"/>
      <c r="I104" s="14"/>
    </row>
    <row r="105" spans="2:10" x14ac:dyDescent="0.2">
      <c r="I105" s="15"/>
    </row>
    <row r="106" spans="2:10" x14ac:dyDescent="0.2">
      <c r="I106" s="15"/>
    </row>
  </sheetData>
  <mergeCells count="19">
    <mergeCell ref="B2:J2"/>
    <mergeCell ref="B3:J3"/>
    <mergeCell ref="B5:B6"/>
    <mergeCell ref="C5:C6"/>
    <mergeCell ref="D5:D6"/>
    <mergeCell ref="E5:E6"/>
    <mergeCell ref="F5:G5"/>
    <mergeCell ref="H5:I5"/>
    <mergeCell ref="J5:J6"/>
    <mergeCell ref="B65:I65"/>
    <mergeCell ref="B66:B77"/>
    <mergeCell ref="B78:B88"/>
    <mergeCell ref="B89:B96"/>
    <mergeCell ref="B7:I7"/>
    <mergeCell ref="B8:B11"/>
    <mergeCell ref="B12:B19"/>
    <mergeCell ref="B21:I21"/>
    <mergeCell ref="B22:B34"/>
    <mergeCell ref="B35:B63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"/>
  <sheetViews>
    <sheetView workbookViewId="0">
      <selection activeCell="B6" sqref="B6:G6"/>
    </sheetView>
  </sheetViews>
  <sheetFormatPr defaultRowHeight="12.75" x14ac:dyDescent="0.2"/>
  <cols>
    <col min="1" max="2" width="9.140625" style="1"/>
    <col min="3" max="3" width="50.140625" style="1" customWidth="1"/>
    <col min="4" max="5" width="9.140625" style="1"/>
    <col min="6" max="6" width="11.140625" style="1" customWidth="1"/>
    <col min="7" max="7" width="12.7109375" style="1" customWidth="1"/>
    <col min="8" max="16384" width="9.140625" style="1"/>
  </cols>
  <sheetData>
    <row r="1" spans="2:7" x14ac:dyDescent="0.2">
      <c r="E1" s="172" t="s">
        <v>143</v>
      </c>
      <c r="F1" s="172"/>
      <c r="G1" s="172"/>
    </row>
    <row r="2" spans="2:7" x14ac:dyDescent="0.2">
      <c r="E2" s="172" t="s">
        <v>144</v>
      </c>
      <c r="F2" s="172"/>
      <c r="G2" s="172"/>
    </row>
    <row r="3" spans="2:7" x14ac:dyDescent="0.2">
      <c r="E3" s="172" t="s">
        <v>145</v>
      </c>
      <c r="F3" s="172"/>
      <c r="G3" s="172"/>
    </row>
    <row r="4" spans="2:7" x14ac:dyDescent="0.2">
      <c r="E4" s="1" t="s">
        <v>146</v>
      </c>
      <c r="G4" s="61" t="s">
        <v>147</v>
      </c>
    </row>
    <row r="6" spans="2:7" x14ac:dyDescent="0.2">
      <c r="B6" s="174" t="s">
        <v>140</v>
      </c>
      <c r="C6" s="174"/>
      <c r="D6" s="174"/>
      <c r="E6" s="174"/>
      <c r="F6" s="174"/>
      <c r="G6" s="174"/>
    </row>
    <row r="7" spans="2:7" x14ac:dyDescent="0.2">
      <c r="B7" s="170" t="s">
        <v>141</v>
      </c>
      <c r="C7" s="170"/>
      <c r="D7" s="170"/>
      <c r="E7" s="170"/>
      <c r="F7" s="170"/>
      <c r="G7" s="170"/>
    </row>
    <row r="8" spans="2:7" x14ac:dyDescent="0.2">
      <c r="B8" s="170" t="s">
        <v>142</v>
      </c>
      <c r="C8" s="170"/>
      <c r="D8" s="170"/>
      <c r="E8" s="170"/>
      <c r="F8" s="170"/>
      <c r="G8" s="170"/>
    </row>
    <row r="9" spans="2:7" x14ac:dyDescent="0.2">
      <c r="C9" s="63" t="s">
        <v>169</v>
      </c>
    </row>
    <row r="10" spans="2:7" ht="25.5" x14ac:dyDescent="0.2">
      <c r="B10" s="4" t="s">
        <v>132</v>
      </c>
      <c r="C10" s="4" t="s">
        <v>133</v>
      </c>
      <c r="D10" s="4" t="s">
        <v>134</v>
      </c>
      <c r="E10" s="4" t="s">
        <v>135</v>
      </c>
      <c r="F10" s="4" t="s">
        <v>136</v>
      </c>
      <c r="G10" s="4" t="s">
        <v>137</v>
      </c>
    </row>
    <row r="11" spans="2:7" x14ac:dyDescent="0.2"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</row>
    <row r="12" spans="2:7" x14ac:dyDescent="0.2">
      <c r="B12" s="173" t="s">
        <v>12</v>
      </c>
      <c r="C12" s="173"/>
      <c r="D12" s="173"/>
      <c r="E12" s="173"/>
      <c r="F12" s="173"/>
      <c r="G12" s="173"/>
    </row>
    <row r="13" spans="2:7" x14ac:dyDescent="0.2">
      <c r="B13" s="6"/>
      <c r="C13" s="6"/>
      <c r="D13" s="6"/>
      <c r="E13" s="6"/>
      <c r="F13" s="6"/>
      <c r="G13" s="6"/>
    </row>
    <row r="14" spans="2:7" x14ac:dyDescent="0.2">
      <c r="B14" s="6"/>
      <c r="C14" s="6"/>
      <c r="D14" s="6"/>
      <c r="E14" s="6"/>
      <c r="F14" s="6"/>
      <c r="G14" s="6"/>
    </row>
    <row r="15" spans="2:7" x14ac:dyDescent="0.2">
      <c r="B15" s="6"/>
      <c r="C15" s="6"/>
      <c r="D15" s="6"/>
      <c r="E15" s="6"/>
      <c r="F15" s="6"/>
      <c r="G15" s="6"/>
    </row>
    <row r="16" spans="2:7" x14ac:dyDescent="0.2">
      <c r="B16" s="6"/>
      <c r="C16" s="6"/>
      <c r="D16" s="6"/>
      <c r="E16" s="6"/>
      <c r="F16" s="6"/>
      <c r="G16" s="6"/>
    </row>
    <row r="17" spans="2:7" x14ac:dyDescent="0.2">
      <c r="B17" s="6"/>
      <c r="C17" s="6"/>
      <c r="D17" s="6"/>
      <c r="E17" s="6"/>
      <c r="F17" s="6"/>
      <c r="G17" s="6"/>
    </row>
    <row r="18" spans="2:7" x14ac:dyDescent="0.2">
      <c r="B18" s="173" t="s">
        <v>138</v>
      </c>
      <c r="C18" s="173"/>
      <c r="D18" s="173"/>
      <c r="E18" s="173"/>
      <c r="F18" s="173"/>
      <c r="G18" s="173"/>
    </row>
    <row r="19" spans="2:7" x14ac:dyDescent="0.2">
      <c r="B19" s="6"/>
      <c r="C19" s="6"/>
      <c r="D19" s="6"/>
      <c r="E19" s="6"/>
      <c r="F19" s="6"/>
      <c r="G19" s="6"/>
    </row>
    <row r="20" spans="2:7" x14ac:dyDescent="0.2">
      <c r="B20" s="6"/>
      <c r="C20" s="6"/>
      <c r="D20" s="6"/>
      <c r="E20" s="6"/>
      <c r="F20" s="6"/>
      <c r="G20" s="6"/>
    </row>
    <row r="21" spans="2:7" x14ac:dyDescent="0.2">
      <c r="B21" s="6"/>
      <c r="C21" s="6"/>
      <c r="D21" s="6"/>
      <c r="E21" s="6"/>
      <c r="F21" s="6"/>
      <c r="G21" s="6"/>
    </row>
    <row r="22" spans="2:7" x14ac:dyDescent="0.2">
      <c r="B22" s="6"/>
      <c r="C22" s="6"/>
      <c r="D22" s="6"/>
      <c r="E22" s="6"/>
      <c r="F22" s="6"/>
      <c r="G22" s="6"/>
    </row>
    <row r="23" spans="2:7" x14ac:dyDescent="0.2">
      <c r="B23" s="6"/>
      <c r="C23" s="6"/>
      <c r="D23" s="6"/>
      <c r="E23" s="6"/>
      <c r="F23" s="6"/>
      <c r="G23" s="6"/>
    </row>
    <row r="24" spans="2:7" x14ac:dyDescent="0.2">
      <c r="B24" s="173" t="s">
        <v>139</v>
      </c>
      <c r="C24" s="173"/>
      <c r="D24" s="173"/>
      <c r="E24" s="173"/>
      <c r="F24" s="173"/>
      <c r="G24" s="173"/>
    </row>
    <row r="25" spans="2:7" x14ac:dyDescent="0.2">
      <c r="B25" s="6" t="s">
        <v>71</v>
      </c>
      <c r="C25" s="6"/>
      <c r="D25" s="6" t="s">
        <v>11</v>
      </c>
      <c r="E25" s="6"/>
      <c r="F25" s="6"/>
      <c r="G25" s="6">
        <f>F25*E25</f>
        <v>0</v>
      </c>
    </row>
    <row r="26" spans="2:7" x14ac:dyDescent="0.2">
      <c r="B26" s="6" t="s">
        <v>81</v>
      </c>
      <c r="C26" s="6" t="s">
        <v>20</v>
      </c>
      <c r="D26" s="6" t="s">
        <v>11</v>
      </c>
      <c r="E26" s="6">
        <v>1</v>
      </c>
      <c r="F26" s="6">
        <v>42</v>
      </c>
      <c r="G26" s="6">
        <f>F26*E26</f>
        <v>42</v>
      </c>
    </row>
    <row r="27" spans="2:7" x14ac:dyDescent="0.2">
      <c r="B27" s="6"/>
      <c r="C27" s="6"/>
      <c r="D27" s="6"/>
      <c r="E27" s="6"/>
      <c r="F27" s="6"/>
      <c r="G27" s="6"/>
    </row>
    <row r="28" spans="2:7" x14ac:dyDescent="0.2">
      <c r="B28" s="6"/>
      <c r="C28" s="6"/>
      <c r="D28" s="6"/>
      <c r="E28" s="6"/>
      <c r="F28" s="6"/>
      <c r="G28" s="6"/>
    </row>
    <row r="29" spans="2:7" x14ac:dyDescent="0.2">
      <c r="B29" s="6"/>
      <c r="C29" s="6"/>
      <c r="D29" s="6"/>
      <c r="E29" s="6"/>
      <c r="F29" s="6"/>
      <c r="G29" s="6"/>
    </row>
    <row r="30" spans="2:7" x14ac:dyDescent="0.2">
      <c r="B30" s="173" t="s">
        <v>148</v>
      </c>
      <c r="C30" s="173"/>
      <c r="D30" s="173"/>
      <c r="E30" s="173"/>
      <c r="F30" s="173"/>
      <c r="G30" s="173"/>
    </row>
    <row r="31" spans="2:7" x14ac:dyDescent="0.2">
      <c r="B31" s="6" t="s">
        <v>71</v>
      </c>
      <c r="C31" s="6" t="s">
        <v>28</v>
      </c>
      <c r="D31" s="6" t="s">
        <v>11</v>
      </c>
      <c r="E31" s="6">
        <v>1</v>
      </c>
      <c r="F31" s="6">
        <v>25.274999999999999</v>
      </c>
      <c r="G31" s="6">
        <f>F31*E31</f>
        <v>25.274999999999999</v>
      </c>
    </row>
    <row r="32" spans="2:7" x14ac:dyDescent="0.2">
      <c r="B32" s="6" t="s">
        <v>81</v>
      </c>
      <c r="C32" s="6" t="s">
        <v>29</v>
      </c>
      <c r="D32" s="6" t="s">
        <v>11</v>
      </c>
      <c r="E32" s="6">
        <v>1</v>
      </c>
      <c r="F32" s="6">
        <v>11.5</v>
      </c>
      <c r="G32" s="6">
        <f t="shared" ref="G32:G37" si="0">F32*E32</f>
        <v>11.5</v>
      </c>
    </row>
    <row r="33" spans="2:7" x14ac:dyDescent="0.2">
      <c r="B33" s="6" t="s">
        <v>85</v>
      </c>
      <c r="C33" s="6" t="s">
        <v>30</v>
      </c>
      <c r="D33" s="6" t="s">
        <v>11</v>
      </c>
      <c r="E33" s="6">
        <v>1</v>
      </c>
      <c r="F33" s="6">
        <v>20</v>
      </c>
      <c r="G33" s="6">
        <f t="shared" si="0"/>
        <v>20</v>
      </c>
    </row>
    <row r="34" spans="2:7" x14ac:dyDescent="0.2">
      <c r="B34" s="6" t="s">
        <v>95</v>
      </c>
      <c r="C34" s="6" t="s">
        <v>130</v>
      </c>
      <c r="D34" s="6" t="s">
        <v>11</v>
      </c>
      <c r="E34" s="6">
        <v>1</v>
      </c>
      <c r="F34" s="6">
        <v>40.56</v>
      </c>
      <c r="G34" s="6">
        <f t="shared" si="0"/>
        <v>40.56</v>
      </c>
    </row>
    <row r="35" spans="2:7" x14ac:dyDescent="0.2">
      <c r="B35" s="6" t="s">
        <v>115</v>
      </c>
      <c r="C35" s="6" t="s">
        <v>26</v>
      </c>
      <c r="D35" s="6" t="s">
        <v>11</v>
      </c>
      <c r="E35" s="6">
        <v>0.5</v>
      </c>
      <c r="F35" s="6">
        <v>20</v>
      </c>
      <c r="G35" s="6">
        <f t="shared" si="0"/>
        <v>10</v>
      </c>
    </row>
    <row r="36" spans="2:7" x14ac:dyDescent="0.2">
      <c r="B36" s="6" t="s">
        <v>149</v>
      </c>
      <c r="C36" s="6" t="s">
        <v>152</v>
      </c>
      <c r="D36" s="6" t="s">
        <v>11</v>
      </c>
      <c r="E36" s="6"/>
      <c r="F36" s="6"/>
      <c r="G36" s="6">
        <f t="shared" si="0"/>
        <v>0</v>
      </c>
    </row>
    <row r="37" spans="2:7" x14ac:dyDescent="0.2">
      <c r="B37" s="6"/>
      <c r="C37" s="6"/>
      <c r="D37" s="6"/>
      <c r="E37" s="6"/>
      <c r="F37" s="6"/>
      <c r="G37" s="6">
        <f t="shared" si="0"/>
        <v>0</v>
      </c>
    </row>
    <row r="38" spans="2:7" x14ac:dyDescent="0.2">
      <c r="B38" s="6"/>
      <c r="C38" s="6"/>
      <c r="D38" s="6"/>
      <c r="E38" s="6"/>
      <c r="F38" s="6"/>
      <c r="G38" s="6"/>
    </row>
    <row r="39" spans="2:7" x14ac:dyDescent="0.2">
      <c r="B39" s="6"/>
      <c r="C39" s="6"/>
      <c r="D39" s="6"/>
      <c r="E39" s="6"/>
      <c r="F39" s="6"/>
      <c r="G39" s="6"/>
    </row>
    <row r="40" spans="2:7" x14ac:dyDescent="0.2">
      <c r="B40" s="11"/>
      <c r="C40" s="11" t="s">
        <v>150</v>
      </c>
      <c r="D40" s="11"/>
      <c r="E40" s="11"/>
      <c r="F40" s="11"/>
      <c r="G40" s="11">
        <f>SUM(G13:G17,G19:G23,G25:G29,G31:G38)</f>
        <v>149.33500000000001</v>
      </c>
    </row>
  </sheetData>
  <mergeCells count="10">
    <mergeCell ref="E3:G3"/>
    <mergeCell ref="E2:G2"/>
    <mergeCell ref="E1:G1"/>
    <mergeCell ref="B30:G30"/>
    <mergeCell ref="B12:G12"/>
    <mergeCell ref="B18:G18"/>
    <mergeCell ref="B24:G24"/>
    <mergeCell ref="B8:G8"/>
    <mergeCell ref="B7:G7"/>
    <mergeCell ref="B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Сод по дом 2013 1039</vt:lpstr>
      <vt:lpstr>Сод по дом 2013 1342</vt:lpstr>
      <vt:lpstr>Сод по дом 2013 1343</vt:lpstr>
      <vt:lpstr>Сод по дом 20131 344</vt:lpstr>
      <vt:lpstr>1039</vt:lpstr>
      <vt:lpstr>1342</vt:lpstr>
      <vt:lpstr>1343</vt:lpstr>
      <vt:lpstr>1344</vt:lpstr>
      <vt:lpstr>акт 1039</vt:lpstr>
      <vt:lpstr>акт 1342</vt:lpstr>
      <vt:lpstr>акт 1343</vt:lpstr>
      <vt:lpstr>акт 1344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2013-03-14T08:54:55Z</cp:lastPrinted>
  <dcterms:created xsi:type="dcterms:W3CDTF">2013-02-20T03:04:52Z</dcterms:created>
  <dcterms:modified xsi:type="dcterms:W3CDTF">2013-03-19T07:38:21Z</dcterms:modified>
</cp:coreProperties>
</file>